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50525 КС 2\"/>
    </mc:Choice>
  </mc:AlternateContent>
  <xr:revisionPtr revIDLastSave="0" documentId="13_ncr:1_{0D261CB8-8FD0-4BC6-93EA-9F5E4E848C7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definedNames>
    <definedName name="_xlnm._FilterDatabase" localSheetId="0" hidden="1">Лист1!$A$8:$L$532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2" i="1" l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F532" i="1" l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3" i="1"/>
  <c r="H523" i="1" s="1"/>
  <c r="F522" i="1"/>
  <c r="H522" i="1" s="1"/>
  <c r="F521" i="1"/>
  <c r="H521" i="1" s="1"/>
  <c r="F520" i="1"/>
  <c r="H520" i="1" s="1"/>
  <c r="F519" i="1"/>
  <c r="H519" i="1" s="1"/>
  <c r="F518" i="1"/>
  <c r="H518" i="1" s="1"/>
  <c r="F517" i="1"/>
  <c r="H517" i="1" s="1"/>
  <c r="F516" i="1"/>
  <c r="H516" i="1" s="1"/>
  <c r="F515" i="1"/>
  <c r="H515" i="1" s="1"/>
  <c r="F513" i="1"/>
  <c r="H513" i="1" s="1"/>
  <c r="F512" i="1"/>
  <c r="H512" i="1" s="1"/>
  <c r="F511" i="1"/>
  <c r="H511" i="1" s="1"/>
  <c r="F510" i="1"/>
  <c r="H510" i="1" s="1"/>
  <c r="F508" i="1"/>
  <c r="H508" i="1" s="1"/>
  <c r="F506" i="1"/>
  <c r="H506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86" i="1"/>
  <c r="H486" i="1" s="1"/>
  <c r="F482" i="1"/>
  <c r="H482" i="1" s="1"/>
  <c r="F481" i="1"/>
  <c r="H481" i="1" s="1"/>
  <c r="F480" i="1"/>
  <c r="H480" i="1" s="1"/>
  <c r="F479" i="1"/>
  <c r="H479" i="1" s="1"/>
  <c r="F478" i="1"/>
  <c r="H478" i="1" s="1"/>
  <c r="F477" i="1"/>
  <c r="H477" i="1" s="1"/>
  <c r="F476" i="1"/>
  <c r="H476" i="1" s="1"/>
  <c r="F475" i="1"/>
  <c r="H475" i="1" s="1"/>
  <c r="F474" i="1"/>
  <c r="H474" i="1" s="1"/>
  <c r="F473" i="1"/>
  <c r="H473" i="1" s="1"/>
  <c r="F472" i="1"/>
  <c r="H472" i="1" s="1"/>
  <c r="F471" i="1"/>
  <c r="H471" i="1" s="1"/>
  <c r="F470" i="1"/>
  <c r="H470" i="1" s="1"/>
  <c r="F469" i="1"/>
  <c r="H469" i="1" s="1"/>
  <c r="F468" i="1"/>
  <c r="H468" i="1" s="1"/>
  <c r="F467" i="1"/>
  <c r="H467" i="1" s="1"/>
  <c r="F466" i="1"/>
  <c r="H466" i="1" s="1"/>
  <c r="F465" i="1"/>
  <c r="H465" i="1" s="1"/>
  <c r="F464" i="1"/>
  <c r="H464" i="1" s="1"/>
  <c r="F463" i="1"/>
  <c r="H463" i="1" s="1"/>
  <c r="F462" i="1"/>
  <c r="H462" i="1" s="1"/>
  <c r="F461" i="1"/>
  <c r="H461" i="1" s="1"/>
  <c r="F460" i="1"/>
  <c r="H460" i="1" s="1"/>
  <c r="F459" i="1"/>
  <c r="H459" i="1" s="1"/>
  <c r="F458" i="1"/>
  <c r="H458" i="1" s="1"/>
  <c r="F457" i="1"/>
  <c r="H457" i="1" s="1"/>
  <c r="F456" i="1"/>
  <c r="H456" i="1" s="1"/>
  <c r="F455" i="1"/>
  <c r="H455" i="1" s="1"/>
  <c r="F454" i="1"/>
  <c r="H454" i="1" s="1"/>
  <c r="F453" i="1"/>
  <c r="H453" i="1" s="1"/>
  <c r="F452" i="1"/>
  <c r="H452" i="1" s="1"/>
  <c r="F451" i="1"/>
  <c r="H451" i="1" s="1"/>
  <c r="F450" i="1"/>
  <c r="H450" i="1" s="1"/>
  <c r="F448" i="1"/>
  <c r="H448" i="1" s="1"/>
  <c r="F447" i="1"/>
  <c r="H447" i="1" s="1"/>
  <c r="F446" i="1"/>
  <c r="H446" i="1" s="1"/>
  <c r="F445" i="1"/>
  <c r="H445" i="1" s="1"/>
  <c r="F444" i="1"/>
  <c r="H444" i="1" s="1"/>
  <c r="F442" i="1"/>
  <c r="H442" i="1" s="1"/>
  <c r="F441" i="1"/>
  <c r="H441" i="1" s="1"/>
  <c r="F440" i="1"/>
  <c r="H440" i="1" s="1"/>
  <c r="F438" i="1"/>
  <c r="H438" i="1" s="1"/>
  <c r="F437" i="1"/>
  <c r="H437" i="1" s="1"/>
  <c r="F436" i="1"/>
  <c r="H436" i="1" s="1"/>
  <c r="F434" i="1"/>
  <c r="H434" i="1" s="1"/>
  <c r="F433" i="1"/>
  <c r="H433" i="1" s="1"/>
  <c r="F432" i="1"/>
  <c r="H432" i="1" s="1"/>
  <c r="F431" i="1"/>
  <c r="H431" i="1" s="1"/>
  <c r="F430" i="1"/>
  <c r="H430" i="1" s="1"/>
  <c r="F429" i="1"/>
  <c r="H429" i="1" s="1"/>
  <c r="F426" i="1"/>
  <c r="H426" i="1" s="1"/>
  <c r="F425" i="1"/>
  <c r="H425" i="1" s="1"/>
  <c r="F423" i="1"/>
  <c r="H423" i="1" s="1"/>
  <c r="F422" i="1"/>
  <c r="H422" i="1" s="1"/>
  <c r="F420" i="1"/>
  <c r="H420" i="1" s="1"/>
  <c r="F419" i="1"/>
  <c r="H419" i="1" s="1"/>
  <c r="F417" i="1"/>
  <c r="H417" i="1" s="1"/>
  <c r="F416" i="1"/>
  <c r="H416" i="1" s="1"/>
  <c r="F415" i="1"/>
  <c r="H415" i="1" s="1"/>
  <c r="F414" i="1"/>
  <c r="H414" i="1" s="1"/>
  <c r="F413" i="1"/>
  <c r="H413" i="1" s="1"/>
  <c r="F411" i="1"/>
  <c r="H411" i="1" s="1"/>
  <c r="F410" i="1"/>
  <c r="H410" i="1" s="1"/>
  <c r="F409" i="1"/>
  <c r="H409" i="1" s="1"/>
  <c r="F408" i="1"/>
  <c r="H408" i="1" s="1"/>
  <c r="F407" i="1"/>
  <c r="H407" i="1" s="1"/>
  <c r="F405" i="1"/>
  <c r="H405" i="1" s="1"/>
  <c r="F404" i="1"/>
  <c r="H404" i="1" s="1"/>
  <c r="F402" i="1"/>
  <c r="H402" i="1" s="1"/>
  <c r="F401" i="1"/>
  <c r="H401" i="1" s="1"/>
  <c r="F400" i="1"/>
  <c r="H400" i="1" s="1"/>
  <c r="F399" i="1"/>
  <c r="H399" i="1" s="1"/>
  <c r="F398" i="1"/>
  <c r="H398" i="1" s="1"/>
  <c r="F396" i="1"/>
  <c r="H396" i="1" s="1"/>
  <c r="F395" i="1"/>
  <c r="H395" i="1" s="1"/>
  <c r="F393" i="1"/>
  <c r="H393" i="1" s="1"/>
  <c r="F392" i="1"/>
  <c r="H392" i="1" s="1"/>
  <c r="F391" i="1"/>
  <c r="H391" i="1" s="1"/>
  <c r="F390" i="1"/>
  <c r="H390" i="1" s="1"/>
  <c r="F389" i="1"/>
  <c r="H389" i="1" s="1"/>
  <c r="F387" i="1"/>
  <c r="H387" i="1" s="1"/>
  <c r="F386" i="1"/>
  <c r="H386" i="1" s="1"/>
  <c r="F385" i="1"/>
  <c r="H385" i="1" s="1"/>
  <c r="F384" i="1"/>
  <c r="H384" i="1" s="1"/>
  <c r="F381" i="1"/>
  <c r="H381" i="1" s="1"/>
  <c r="F380" i="1"/>
  <c r="H380" i="1" s="1"/>
  <c r="F379" i="1"/>
  <c r="H379" i="1" s="1"/>
  <c r="F378" i="1"/>
  <c r="H378" i="1" s="1"/>
  <c r="F376" i="1"/>
  <c r="H376" i="1" s="1"/>
  <c r="F375" i="1"/>
  <c r="H375" i="1" s="1"/>
  <c r="F374" i="1"/>
  <c r="H374" i="1" s="1"/>
  <c r="F373" i="1"/>
  <c r="H373" i="1" s="1"/>
  <c r="F371" i="1"/>
  <c r="H371" i="1" s="1"/>
  <c r="F370" i="1"/>
  <c r="H370" i="1" s="1"/>
  <c r="F369" i="1"/>
  <c r="H369" i="1" s="1"/>
  <c r="F368" i="1"/>
  <c r="H368" i="1" s="1"/>
  <c r="F367" i="1"/>
  <c r="H367" i="1" s="1"/>
  <c r="F366" i="1"/>
  <c r="H366" i="1" s="1"/>
  <c r="F365" i="1"/>
  <c r="H365" i="1" s="1"/>
  <c r="F363" i="1"/>
  <c r="H363" i="1" s="1"/>
  <c r="F362" i="1"/>
  <c r="H362" i="1" s="1"/>
  <c r="F361" i="1"/>
  <c r="H361" i="1" s="1"/>
  <c r="F360" i="1"/>
  <c r="H360" i="1" s="1"/>
  <c r="F358" i="1"/>
  <c r="H358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H343" i="1" s="1"/>
  <c r="F342" i="1"/>
  <c r="H342" i="1" s="1"/>
  <c r="F341" i="1"/>
  <c r="H341" i="1" s="1"/>
  <c r="F340" i="1"/>
  <c r="H340" i="1" s="1"/>
  <c r="F339" i="1"/>
  <c r="H339" i="1" s="1"/>
  <c r="F338" i="1"/>
  <c r="H338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F301" i="1"/>
  <c r="H301" i="1" s="1"/>
  <c r="F300" i="1"/>
  <c r="H300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4" i="1"/>
  <c r="H284" i="1" s="1"/>
  <c r="F283" i="1"/>
  <c r="H283" i="1" s="1"/>
  <c r="F282" i="1"/>
  <c r="H282" i="1" s="1"/>
  <c r="F281" i="1"/>
  <c r="H281" i="1" s="1"/>
  <c r="F280" i="1"/>
  <c r="H280" i="1" s="1"/>
  <c r="F277" i="1"/>
  <c r="H277" i="1" s="1"/>
  <c r="F275" i="1"/>
  <c r="H275" i="1" s="1"/>
  <c r="F274" i="1"/>
  <c r="H274" i="1" s="1"/>
  <c r="F273" i="1"/>
  <c r="H273" i="1" s="1"/>
  <c r="F271" i="1"/>
  <c r="H271" i="1" s="1"/>
  <c r="F270" i="1"/>
  <c r="H270" i="1" s="1"/>
  <c r="F269" i="1"/>
  <c r="H269" i="1" s="1"/>
  <c r="F268" i="1"/>
  <c r="H268" i="1" s="1"/>
  <c r="F266" i="1"/>
  <c r="H266" i="1" s="1"/>
  <c r="F265" i="1"/>
  <c r="H265" i="1" s="1"/>
  <c r="F264" i="1"/>
  <c r="H264" i="1" s="1"/>
  <c r="F263" i="1"/>
  <c r="H263" i="1" s="1"/>
  <c r="F261" i="1"/>
  <c r="H261" i="1" s="1"/>
  <c r="F260" i="1"/>
  <c r="H260" i="1" s="1"/>
  <c r="F258" i="1"/>
  <c r="H258" i="1" s="1"/>
  <c r="F257" i="1"/>
  <c r="H257" i="1" s="1"/>
  <c r="F256" i="1"/>
  <c r="H256" i="1" s="1"/>
  <c r="F254" i="1"/>
  <c r="H254" i="1" s="1"/>
  <c r="F253" i="1"/>
  <c r="H253" i="1" s="1"/>
  <c r="F252" i="1"/>
  <c r="H252" i="1" s="1"/>
  <c r="F250" i="1"/>
  <c r="H250" i="1" s="1"/>
  <c r="F249" i="1"/>
  <c r="H249" i="1" s="1"/>
  <c r="F248" i="1"/>
  <c r="H248" i="1" s="1"/>
  <c r="F247" i="1"/>
  <c r="H247" i="1" s="1"/>
  <c r="F245" i="1"/>
  <c r="H245" i="1" s="1"/>
  <c r="F244" i="1"/>
  <c r="H244" i="1" s="1"/>
  <c r="F242" i="1"/>
  <c r="H242" i="1" s="1"/>
  <c r="F241" i="1"/>
  <c r="H241" i="1" s="1"/>
  <c r="F239" i="1"/>
  <c r="H239" i="1" s="1"/>
  <c r="F238" i="1"/>
  <c r="H238" i="1" s="1"/>
  <c r="F237" i="1"/>
  <c r="H237" i="1" s="1"/>
  <c r="F235" i="1"/>
  <c r="H235" i="1" s="1"/>
  <c r="F234" i="1"/>
  <c r="H234" i="1" s="1"/>
  <c r="F233" i="1"/>
  <c r="H233" i="1" s="1"/>
  <c r="F232" i="1"/>
  <c r="H232" i="1" s="1"/>
  <c r="F231" i="1"/>
  <c r="H231" i="1" s="1"/>
  <c r="F229" i="1"/>
  <c r="H229" i="1" s="1"/>
  <c r="F228" i="1"/>
  <c r="H228" i="1" s="1"/>
  <c r="F227" i="1"/>
  <c r="H227" i="1" s="1"/>
  <c r="F226" i="1"/>
  <c r="H226" i="1" s="1"/>
  <c r="F225" i="1"/>
  <c r="H225" i="1" s="1"/>
  <c r="F224" i="1"/>
  <c r="H224" i="1" s="1"/>
  <c r="F222" i="1"/>
  <c r="H222" i="1" s="1"/>
  <c r="F221" i="1"/>
  <c r="H221" i="1" s="1"/>
  <c r="F219" i="1"/>
  <c r="H219" i="1" s="1"/>
  <c r="F218" i="1"/>
  <c r="H218" i="1" s="1"/>
  <c r="F217" i="1"/>
  <c r="H217" i="1" s="1"/>
  <c r="F216" i="1"/>
  <c r="H216" i="1" s="1"/>
  <c r="F214" i="1"/>
  <c r="H214" i="1" s="1"/>
  <c r="F213" i="1"/>
  <c r="H213" i="1" s="1"/>
  <c r="F212" i="1"/>
  <c r="H212" i="1" s="1"/>
  <c r="F210" i="1"/>
  <c r="H210" i="1" s="1"/>
  <c r="F209" i="1"/>
  <c r="H209" i="1" s="1"/>
  <c r="F206" i="1"/>
  <c r="H206" i="1" s="1"/>
  <c r="F205" i="1"/>
  <c r="H205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4" i="1"/>
  <c r="H194" i="1" s="1"/>
  <c r="F193" i="1"/>
  <c r="H193" i="1" s="1"/>
  <c r="F192" i="1"/>
  <c r="H192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5" i="1"/>
  <c r="H155" i="1" s="1"/>
  <c r="F154" i="1"/>
  <c r="H154" i="1" s="1"/>
  <c r="F153" i="1"/>
  <c r="H153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7" i="1"/>
  <c r="H97" i="1" s="1"/>
  <c r="F96" i="1"/>
  <c r="H96" i="1" s="1"/>
  <c r="F95" i="1"/>
  <c r="H95" i="1" s="1"/>
  <c r="F94" i="1"/>
  <c r="H94" i="1" s="1"/>
  <c r="F93" i="1"/>
  <c r="H93" i="1" s="1"/>
  <c r="F91" i="1"/>
  <c r="H91" i="1" s="1"/>
  <c r="F90" i="1"/>
  <c r="H90" i="1" s="1"/>
  <c r="F89" i="1"/>
  <c r="H89" i="1" s="1"/>
  <c r="F88" i="1"/>
  <c r="H88" i="1" s="1"/>
  <c r="F87" i="1"/>
  <c r="H87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5" i="1"/>
  <c r="H75" i="1" s="1"/>
  <c r="F74" i="1"/>
  <c r="H74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4" i="1"/>
  <c r="H64" i="1" s="1"/>
  <c r="F63" i="1"/>
  <c r="H63" i="1" s="1"/>
  <c r="F62" i="1"/>
  <c r="H62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6" i="1"/>
  <c r="H46" i="1" s="1"/>
  <c r="F45" i="1"/>
  <c r="H45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4" i="1"/>
  <c r="H34" i="1" s="1"/>
  <c r="F33" i="1"/>
  <c r="H33" i="1" s="1"/>
  <c r="F32" i="1"/>
  <c r="H32" i="1" s="1"/>
  <c r="F30" i="1"/>
  <c r="H30" i="1" s="1"/>
  <c r="F29" i="1"/>
  <c r="H29" i="1" s="1"/>
  <c r="F28" i="1"/>
  <c r="H28" i="1" s="1"/>
  <c r="F26" i="1"/>
  <c r="H26" i="1" s="1"/>
  <c r="F25" i="1"/>
  <c r="H25" i="1" s="1"/>
  <c r="F24" i="1"/>
  <c r="H24" i="1" s="1"/>
  <c r="F23" i="1"/>
  <c r="H23" i="1" s="1"/>
  <c r="F22" i="1"/>
  <c r="H22" i="1" s="1"/>
  <c r="F18" i="1"/>
  <c r="H18" i="1" s="1"/>
  <c r="F16" i="1"/>
  <c r="H16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<sst xmlns="http://schemas.openxmlformats.org/spreadsheetml/2006/main" count="1500" uniqueCount="466">
  <si>
    <t>Приложение 4 (тендер 2025г.)</t>
  </si>
  <si>
    <t>Ведомость поставки материалов/оборудования по тендеру</t>
  </si>
  <si>
    <t>Выполнение  строительно-монтажных работ по капитальному строительству "Обустройство Юськинского нефтяного месторождения. Обустройство скважин куста № 15. Нефтепровод от куста № 15"</t>
  </si>
  <si>
    <t>РД - аналог № 1526-05ПД № 005-11-ПЗУ 1, Том 2.1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</si>
  <si>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</si>
  <si>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</si>
  <si>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</si>
  <si>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</si>
  <si>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</si>
  <si>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</si>
  <si>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</si>
  <si>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</si>
  <si>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</si>
  <si>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</si>
  <si>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</si>
  <si>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</si>
  <si>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</si>
  <si>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"Обустройство Юськинского нефтяного месторождения. Обустройство скважин куста № 15"</t>
  </si>
  <si>
    <t>Генеральный план (ПД № 005-11-ПЗУ 1, Том 2.1)</t>
  </si>
  <si>
    <t>Водопропускные сооружения (3 шт.; труба б/у ?530х8мм, L=8м)</t>
  </si>
  <si>
    <t>Щебень М600 фр. 20-40мм, ГОСТ 8267-93</t>
  </si>
  <si>
    <t>м3</t>
  </si>
  <si>
    <t>Водопропускные трубы ?530х8мм с усиленной двухслойной полимерной изоляцией, длиной 8м (3 шт)</t>
  </si>
  <si>
    <t>м</t>
  </si>
  <si>
    <t>Водопропускные сооружения (1 шт.; труба б/у ?1020х8мм, L=9м)</t>
  </si>
  <si>
    <t>Водопропускная труба ?1020х8мм с усиленной двухслойной полимерной изоляцией</t>
  </si>
  <si>
    <t>Укрепление дна водоотводводой канавы (S=11,0 м2)</t>
  </si>
  <si>
    <t>Архитектурно-строительные решения  (проект-аналог РД № 1526-05-АС1)</t>
  </si>
  <si>
    <t>Добывающие скважины, оборудованные станком-качалкой ПШСН-80 без технологии ОРЭ (12 скважин)</t>
  </si>
  <si>
    <t>Площадка ремонтная (Фундамент Ф-1.1 - 12 шт) (лист 4)</t>
  </si>
  <si>
    <t>Песчано-гравийная смесь</t>
  </si>
  <si>
    <t>Плита ПД 2-6, 1,48х2,98х0,18м,  сер. 3.503-17, в.1</t>
  </si>
  <si>
    <t>шт</t>
  </si>
  <si>
    <t>Арматура 10 А 240 (А-I),  L=520 ГОСТ 34028-2016</t>
  </si>
  <si>
    <t>т</t>
  </si>
  <si>
    <t>Щебень М600 фр. 20-40мм (заезд)</t>
  </si>
  <si>
    <t>Битум</t>
  </si>
  <si>
    <t>кг</t>
  </si>
  <si>
    <t>Площадка обслуживания (Фундамент Ф-1.2-12 шт) (лист 4)</t>
  </si>
  <si>
    <t>Перемычки 3ПБ13-37</t>
  </si>
  <si>
    <t>Площадка обслуживания станка-качалка (марка) скважины  (Фундамент Ф-1.3 -12 шт) (лист 4)</t>
  </si>
  <si>
    <t>Плита ПД 2-6, 1,48х2,98х0,18м, сер. 3.503-17, в.1</t>
  </si>
  <si>
    <t>Арматура 10 А 240 (А-I), L=520 ГОСТ 34028-2016</t>
  </si>
  <si>
    <t>Фундамент ФСб-1 под станок-качалку типа ПСШН (12 шт) (типовое решение)</t>
  </si>
  <si>
    <t>Песок строительный средней крупности</t>
  </si>
  <si>
    <t>Плита ж/б ФЛ 28-12-3.З, 1180x2800x500, ГОСТ 13580-85</t>
  </si>
  <si>
    <t>Балка ж/б ПРГ 60.2.5-4Т, 5980x200x500, сер.1.225-2(с изм.)</t>
  </si>
  <si>
    <t>Болт фундаментный 3,1 М27x6gx1100 ст.35 гайка, шайба,  ГОСТ 24379.1-12</t>
  </si>
  <si>
    <t>Блок железобетонный ФБС12.5.6-Т-З, 1180x500x580, ГОСТ 13579-78</t>
  </si>
  <si>
    <t>Швеллер 10П, L=20*12=240м</t>
  </si>
  <si>
    <t>Грунтовка ГФ-021</t>
  </si>
  <si>
    <t>Эмаль ПФ-115 (цвет черный)</t>
  </si>
  <si>
    <t>Площадка обслуживания ПО-1 (4 шт) (лист 8)</t>
  </si>
  <si>
    <t>Анкерный болт с гайкой М12х100, каталог ОМАХ</t>
  </si>
  <si>
    <t>Площадка ПО-1 под станок-качалку ПШСН-3-80 (поставка в сборном виде, конструкции окрашены</t>
  </si>
  <si>
    <t>компл</t>
  </si>
  <si>
    <t>Стойки С-1 (12 шт) (лист 9)</t>
  </si>
  <si>
    <t>Труба 114х5, L=3455 ГОСТ 10704-91</t>
  </si>
  <si>
    <t>Лист 10, 10х250х300-Б, ГОСТ 19903-2015</t>
  </si>
  <si>
    <t>Лист 5, 5х150х150-Б, ГОСТ 19903-2015</t>
  </si>
  <si>
    <t>Лист 5, 5х110х150-Б,  ГОСТ 19903-2015</t>
  </si>
  <si>
    <t>Лист 5, 5х120х120-Б, ГОСТ 19903-2015</t>
  </si>
  <si>
    <t>Уголок 63х63х5-В, L=800 ГОСТ 8509-93</t>
  </si>
  <si>
    <t>Уголок 50х50х5-В, L=120 ГОСТ 8509-93</t>
  </si>
  <si>
    <t>Лист 8, 8х50х810-Б, ГОСТ 19903-2015</t>
  </si>
  <si>
    <t>Арматура 10 А240 (А-I), L=600</t>
  </si>
  <si>
    <t>Болт М8х50-5,6, ГОСТ Р ИСО 4014-2013</t>
  </si>
  <si>
    <t>Анкерный болт с гайкой М 12х100</t>
  </si>
  <si>
    <t>Стойки Стм-1 (12 шт) (РД № 1601-АС) (лист 5)</t>
  </si>
  <si>
    <t>Свая винтовая СВЛ 4000.86.6.ЭП-300(6), ГОСТ Р 59106-2020</t>
  </si>
  <si>
    <t>Лист 5х110х110, ГОСТ 19903-2015</t>
  </si>
  <si>
    <t>Лист 5х250х300, ГОСТ 19903-2015</t>
  </si>
  <si>
    <t>Стойка Ст2 (1х12 скв) (РД № 1601-АС) (лист 4)</t>
  </si>
  <si>
    <t>Лист 5х50х450, ГОСТ 19903-2015</t>
  </si>
  <si>
    <t>Лист 5х110х150, ГОСТ 19903-2015</t>
  </si>
  <si>
    <t>Уголок 50х5, L=130 ГОСТ 8509-93</t>
  </si>
  <si>
    <t>Уголок 75х6, L=350 ГОСТ 8509-93</t>
  </si>
  <si>
    <t>Лист 5х115х130 ГОСТ 19903-2015</t>
  </si>
  <si>
    <t>Стойка Со1 (2х12 скв) (РД № 1601-АС) (лист 4)</t>
  </si>
  <si>
    <t>Свая винтовая СВЛ 3000.86.6.ЭП-300(6), ГОСТ Р 59106-2020</t>
  </si>
  <si>
    <t>Лист 5х150х150 ГОСТ 19903-2015</t>
  </si>
  <si>
    <t>Основание под комплектную трасформаторную подстанцию КТП (Фундамент Ф-7, 3 шт) (лист 20)</t>
  </si>
  <si>
    <t>Раствор цементно-песчаный М100 (под ФБС)</t>
  </si>
  <si>
    <t>Плита ПДН 2-6  с. 3.503.1-91 вып. 1</t>
  </si>
  <si>
    <t>Фундаментный блок ФБС 24.3.6-т ГОСТ 13579-78</t>
  </si>
  <si>
    <t>Фундаментный блок ФБС 9.3.6-т ГОСТ 13579-78</t>
  </si>
  <si>
    <t>Щебень М600, фр. 20-40мм</t>
  </si>
  <si>
    <t>Щебень М600, фр. 20-40мм (отмостка)</t>
  </si>
  <si>
    <t>Бетон В10, F150,  W4 (отмостка)</t>
  </si>
  <si>
    <t>Основание под автоматизированную групповую замерную установку (АГЗУ) куста № 25 (Фундамент Ф-2, 1 шт) (лист 12)</t>
  </si>
  <si>
    <t>Щебень М600, фр. 20-40мм, (отмостка)</t>
  </si>
  <si>
    <t>Бетон В10, F150,  W4, (отмостка)</t>
  </si>
  <si>
    <t>Опора ОП1 (1 шт) (лист 12)</t>
  </si>
  <si>
    <t>Труба 89х3, L=230, ГОСТ 10704-91</t>
  </si>
  <si>
    <t>Лист 5, 5х200х260-Б, ГОСТ 19903-2015</t>
  </si>
  <si>
    <t>Лист 10, 10х215х240-Б, ГОСТ 19903-2015</t>
  </si>
  <si>
    <t>Лист 5, 5х100х100-Б, ГОСТ 19903-2015</t>
  </si>
  <si>
    <t>Опора ОП2 (1 шт) (лист 13)</t>
  </si>
  <si>
    <t>Труба 89х3,5мм, L=202, ГОСТ 10704-91</t>
  </si>
  <si>
    <t>Лист 5, 5х150х250-Б, ГОСТ 19903-2015</t>
  </si>
  <si>
    <t>Лист 10, 10х300х300-Б ГОСТ 19903-2015</t>
  </si>
  <si>
    <t>Анкерный болт с гайкой М12х100, ОМАХ</t>
  </si>
  <si>
    <t>Блок ФБС 9.4.6-Т, ГОСТ 13579-2018</t>
  </si>
  <si>
    <t>Бетон В10 F150 W4 (отмостка)</t>
  </si>
  <si>
    <t>Щебень М600 фр. 20-40мм (отмостка)</t>
  </si>
  <si>
    <t>Опоры ОП3-ОП5 (3 шт) (лист 13)</t>
  </si>
  <si>
    <t>Труба 89х3,5мм,  L=23192, ГОСТ 10704-91</t>
  </si>
  <si>
    <t>Лист 5, 5х150х2319-Б, ГОСТ 19903-2015</t>
  </si>
  <si>
    <t>Лист 16, 16х400х400-Б, ГОСТ 19903-2015</t>
  </si>
  <si>
    <t>Лист 5, 5х200х245-Б, ГОСТ 19903-2015</t>
  </si>
  <si>
    <t>Щебень М600 фр. 20-40мм (основание)</t>
  </si>
  <si>
    <t>Грунтовка битумная</t>
  </si>
  <si>
    <t>Мастика битумно-полимерная</t>
  </si>
  <si>
    <t>Емкость производстенных стоков V=5 м3 куста № 15</t>
  </si>
  <si>
    <t>Щебень М 600 фр. 20-40мм</t>
  </si>
  <si>
    <t>Плита ПД 2-6, 1,48х2,98х0,18м, сер. 3.503-14 в. 1</t>
  </si>
  <si>
    <t>Полоса 10х100-Б, L=3250, ГОСТ 103-2006</t>
  </si>
  <si>
    <t>Уголок 100х100х7-В, L=200 ГОСТ 8509-93</t>
  </si>
  <si>
    <t>Полоса 10х140-Б, L=680, ГОСТ 103-2006</t>
  </si>
  <si>
    <t>Уголок 75х75х6-В, L=24м.п. ГОСТ 8509-93</t>
  </si>
  <si>
    <t>Полоса 4х50-Б, L=550, ГОСТ 103-2006</t>
  </si>
  <si>
    <t>Лист 10, 10х350х350-Б ГОСТ 103-2006</t>
  </si>
  <si>
    <t>Арматура 10 А240 (А-I), L=520</t>
  </si>
  <si>
    <t>Грунтовка битумная НК-50</t>
  </si>
  <si>
    <t>Болт М10х45-5,6</t>
  </si>
  <si>
    <t>Гайка шестигранная нормальная М 10-6</t>
  </si>
  <si>
    <t>Шайба 10.01.08.кн.016</t>
  </si>
  <si>
    <t>Бетон В15, F100, W4 (ложемент)</t>
  </si>
  <si>
    <t>Опора ОП-6 на площадке под емкость производственных стоков (1 шт) (лист 17)</t>
  </si>
  <si>
    <t>Труба 114х5, L=1944 ГОСТ  10704-91</t>
  </si>
  <si>
    <t>Лист 4, 4х150х150-Б, ГОСТ 103-2006</t>
  </si>
  <si>
    <t>Лист 12, 12х350х350-Б ГОСТ 103-2006</t>
  </si>
  <si>
    <t>Лист 8, 8х118х150-Б, ГОСТ 103-2006</t>
  </si>
  <si>
    <t>Швеллер 10П, L=373, ГОСТ 8240-97</t>
  </si>
  <si>
    <t>Швеллер 10П, L=523, ГОСТ 8240-97</t>
  </si>
  <si>
    <t>Лист 6, 6х40х85-Б, ГОСТ 103-2006</t>
  </si>
  <si>
    <t>Лист 8, 8х120х140-Б, ГОСТ 103-2006</t>
  </si>
  <si>
    <t>Уголок 50х50х5-В, L=460 ГОСТ 8509-93</t>
  </si>
  <si>
    <t>Лист 8, 8х135-Б, ГОСТ 103-2006</t>
  </si>
  <si>
    <t>Блок ФБС 12.6.6-т, ГОСТ 13579-2018</t>
  </si>
  <si>
    <t>Эмаль ПФ-115</t>
  </si>
  <si>
    <t>Ограждение ОГ-1 емкости производственных стоков 5 м3 (1 шт) (лист 16)</t>
  </si>
  <si>
    <t>Стойка Ст-1 (10 шт)</t>
  </si>
  <si>
    <t>Труба 76х3,5, L=3235, ГОСТ 10704-91</t>
  </si>
  <si>
    <t>Лист 10, 10х150х150-Б, ГОСТ 19903-2015</t>
  </si>
  <si>
    <t>Лист 5 5х100х100-Б, ГОСТ 19903-2015</t>
  </si>
  <si>
    <t>Детали ограждения</t>
  </si>
  <si>
    <t>Труба 76х3,5 L=2000, ГОСТ 10704-91</t>
  </si>
  <si>
    <t>Труба 76х3,5,  L=1500, ГОСТ 10704-91</t>
  </si>
  <si>
    <t>Емкость пливневых стоков V=25 м3 куста № 15</t>
  </si>
  <si>
    <t>Плита ПДНм-AV, 6,0х2,0х0,14м, сер. 3.503.1-91</t>
  </si>
  <si>
    <t>Уголок 50х50х5-В, L=36м.п. ГОСТ 8509-93</t>
  </si>
  <si>
    <t>Полоса 4х50-Б, ГОСТ 103-2006</t>
  </si>
  <si>
    <t>Лист 10, 10х100х6150-Б ГОСТ 103-2006</t>
  </si>
  <si>
    <t>Лист 5, 5х70х550-Б ГОСТ 103-2006</t>
  </si>
  <si>
    <t>Опора ОП-7 на площадке под емкость производственных стоков (1 шт) (лист 17)</t>
  </si>
  <si>
    <t>Лист 8, 8х120х150-Б, ГОСТ 103-2006</t>
  </si>
  <si>
    <t>Уголок 75х75х5-В, L=623 ГОСТ 8509-93</t>
  </si>
  <si>
    <t>Уголок 75х75х5-В, L=200 ГОСТ 8509-93</t>
  </si>
  <si>
    <t>Лист 12, 12х350х350-Б, ГОСТ 19903-2015</t>
  </si>
  <si>
    <t>Лист 8, 8х118х150-Б, ГОСТ 19903-2015</t>
  </si>
  <si>
    <t>Блок ФБС 9.6.6-т, ГОСТ 13579-2018</t>
  </si>
  <si>
    <t>Ограждение ОГ-2 емкости ливневых стоков 25 м3 (1 шт) (лист 16)</t>
  </si>
  <si>
    <t>Стойка Ст-1 (8 шт)</t>
  </si>
  <si>
    <t>Труба 76х3,5  L=2000, ГОСТ 10704-91</t>
  </si>
  <si>
    <t>Молниеотвод МОГК (2 шт)</t>
  </si>
  <si>
    <t>Молниеотвод МОГК-15 Н=15м в комплекте с закладной деталью и крепежом</t>
  </si>
  <si>
    <t>Технологические решения (№1526-05-ТХ)</t>
  </si>
  <si>
    <t>Примечание: монтаж привода штанговых скважинных насосов (ПШСН) проводится силами РСЦ с перемещением из существующего фонда</t>
  </si>
  <si>
    <t>Установка измерительная в комплекте с блоком аппаратурным, затворами обратными КОП80-40, ответными фланцами и крепежом (шпильки), "ОЗНА-МАССОМЕР-Е" ТУ3667-088-00135786-2007, 1526-05-ОЛ1</t>
  </si>
  <si>
    <t>Задвижка клиновая DN100, PN=40 кгс/см2 в комлекте с ответными фланцами и крепежом, герметичность затовра А ГОСТ 9544-2015, ЗКЛП-100-40 ТУ 3741-001-07533604-2008</t>
  </si>
  <si>
    <t>Труба</t>
  </si>
  <si>
    <t>Труба стальная бесшовная горячедеформированная DN100 в изоляции по ГОСТ Р 51164-98, труба 114х6 ГОСТ 8732-78* / В 20 ГОСТ8731-74* (гильза для дренажа)</t>
  </si>
  <si>
    <t>Труба металлическая 89x6 ст.20 К42 с наруж. 3хсл. ВУС изол. ГОСТ 10704-91 (1100086635)</t>
  </si>
  <si>
    <t>Труба стальная бесшовная горячедеформированная DN80, труба 89х6 ГОСТ 8732-78* / В 20 ГОС8731-74*, L=23,4 м  (выкидная линия и дренаж)</t>
  </si>
  <si>
    <t>Фасонные детали</t>
  </si>
  <si>
    <t>Отвод крутоизогнутый 90 град.  диам. 114х6</t>
  </si>
  <si>
    <t>Отвод крутоизогнутый 90 град.  диам. 89х6</t>
  </si>
  <si>
    <t>Переход концентрический DN 80-50, ГОСТ 17378-2001</t>
  </si>
  <si>
    <t>Переход концентрический DN 100-80, ГОСТ 17378-2001</t>
  </si>
  <si>
    <t>Материалы</t>
  </si>
  <si>
    <t>Теплоизоляция надземного дренажного трубопровода:</t>
  </si>
  <si>
    <t>изделия теплоизоляционные "URSA", толщиной 50 мм, ТУ 5763-002-00287697-97</t>
  </si>
  <si>
    <t>лента сигнальная упаковочная, мягкая, нормальной точности 0,7х20 мм, ТУ 2245-002-5668631-2005</t>
  </si>
  <si>
    <t>покровный слой - сталь тонколистовая оцинкованная, толщиной 0,5 мм, ГОСТ 14918-80*</t>
  </si>
  <si>
    <t>м2</t>
  </si>
  <si>
    <t>пряжка тип I-0, ТУ 36.16.22-64-92</t>
  </si>
  <si>
    <t>Комплект "Литкор КМ" 89 конструкция №1, ТУ 5772-010-55857963-2009</t>
  </si>
  <si>
    <t>Комплект "Литкор КМ" 89 конструкция №3 ТУ 5772-010-55857963-2009</t>
  </si>
  <si>
    <t>Прочее</t>
  </si>
  <si>
    <t>Опора подвижная, ОПБ1-89 ТУ 3680-001-04698606-04</t>
  </si>
  <si>
    <t>Установка знаков W01 "Пожароопасно", W02 "Взрывоопасно", Р02 "Запрещается пользоваться открытым огнем и курить", Р06 "Доступ посторонним запрещен", в т.ч. на 1 комплект (ГОСТ Р 12.4.026-2001):</t>
  </si>
  <si>
    <t>Стойка СКМ4,45, сер. 3.503.9-80</t>
  </si>
  <si>
    <t>Плакат: Лист-Б-ПН, ГОСТ 19903-74 2х710х350 мм Ст.0 ГОСТ 535-2005</t>
  </si>
  <si>
    <t>Винт 5х30,01, ГОСТ 10621-80</t>
  </si>
  <si>
    <t>Установка таблички о названии и принадлежности объекта к предприятию и его подразделению, в т.ч.на 1 комплект:</t>
  </si>
  <si>
    <t>Лист Б-ПН, ГОСТ 19903-74 2х560х650 мм Ст0 ГОСТ 535-88</t>
  </si>
  <si>
    <t>Винт 5х30,01, ГОСТ 10621-80*</t>
  </si>
  <si>
    <t>Установка таблички о названии и категории площадки по взрыво-пожароопасности, в т.ч. на 1 комплект:</t>
  </si>
  <si>
    <t>Окраска знаков и плакатов с двух сторон, в т.ч.</t>
  </si>
  <si>
    <t>Грунтовка ГФ-021, ГОСТ 25129-82</t>
  </si>
  <si>
    <t>Эмаль ПФ-115, ГОСТ 6465-76</t>
  </si>
  <si>
    <t>Грунтовка ГФ-021, ГОСТ 25129-82*</t>
  </si>
  <si>
    <t>Сталь тонколистовая оцинкованная 100х150 мм иолщиной 0,5 мм, Б-ПН-НО 0,5-100-150 ГОСТ 19904-90 ОН-КР-1 ГОСТ 19918-80</t>
  </si>
  <si>
    <t>Проволока стальная диаметром 2,0 мм, ГОСТ 3282-74</t>
  </si>
  <si>
    <t>Оборудование</t>
  </si>
  <si>
    <t>Емкость производстенных стоков V=5 м3, ЕП 5-1600-1700-2 ТУ3615-029-74035706-2010</t>
  </si>
  <si>
    <t>Предохранитель огневой с ответными фланцами и крепежом (шпильки), ПО-100 ТУ 3689-002-0217636-93</t>
  </si>
  <si>
    <t>Люк замерной DN150, ЛЗ-150 У1</t>
  </si>
  <si>
    <t>Арматура</t>
  </si>
  <si>
    <t>Муфта сливная DN00, МС 100 УХЛ</t>
  </si>
  <si>
    <t>Фланец с крепежом (шпильки), 1-100-16</t>
  </si>
  <si>
    <t>Задвижка клиновая DN100, PN=16 кгс/см2 в комлекте с ответными фланцами и крепежом (шпильки), ЗКЛ2 100-16</t>
  </si>
  <si>
    <t>Трубы</t>
  </si>
  <si>
    <t>Труба стальная бесшовная горячедеформированная DN80, труба 89х6 ГОСТ 8732-78* Ст20 ГОСТ 8731-74*</t>
  </si>
  <si>
    <t>Труба стальная бесшовная горячедеформированная DN100, труба 114х6 ГОСТ 8732-78* Ст20 ГОСТ 8731-74*</t>
  </si>
  <si>
    <t>Детали трубопроводов</t>
  </si>
  <si>
    <t>Отвод крутоизогнутый с углом 90 град. DN80, 89х6 ГОСТ 17375-2001</t>
  </si>
  <si>
    <t>Отвод крутоизогнутый с углом 90 град. DN100,114х6 ГОСТ 17375-2001</t>
  </si>
  <si>
    <t>Переход концентричекий 114х8-89х6 ГОСТ 17378-2001</t>
  </si>
  <si>
    <t>Заглушка фланцевая DN150, 2-150 ГОСТ 12836-67</t>
  </si>
  <si>
    <t>Эмаль ПФ-115 для трубопроводов</t>
  </si>
  <si>
    <t>Грунтовка ГФ -021 для трубопроводов</t>
  </si>
  <si>
    <t>Эмаль ПФ-115 для наружной поверхности емкости</t>
  </si>
  <si>
    <t>Грунтовка ГФ -021 для наружной поверхности емкости</t>
  </si>
  <si>
    <t>Изоляция для внутренней начинки емкости V=5м3 (труба DN00)</t>
  </si>
  <si>
    <t>Эпоксидная шпатлевка марки ЭП-0010, ГОСТ 10277-90</t>
  </si>
  <si>
    <t>эпоксидная эмаль ЭП-773, ГОСТ 23143-83</t>
  </si>
  <si>
    <t>Воздуховод полужесткий из алюминиевого листа, D=152 мм, SEMICONNECT</t>
  </si>
  <si>
    <t>Опора хомутовая бескорпусная, 89-ХБ-Б-032.00, ТУ 3681-001-04698606-04</t>
  </si>
  <si>
    <t>Наружные сети канализации (№ 1526-05-НК)</t>
  </si>
  <si>
    <t>Емкость подземная вместительностью 25м3, внутр.диаметром 2400мм, высотой горловины 2000мм, ЕП25-2400-2000-2, с внутренней изоляцией (опроснй лист 1102-НК.ОЛ1), ЕП 25-2400-2000-2</t>
  </si>
  <si>
    <t>Огнепреградитель Дн50, пропускная способность 100м3/час, климатического исполнения УХЛ, в комплекте с ответными фланцами и крепежом, ОП-50</t>
  </si>
  <si>
    <t>Труба стальная электросварная прямошовная диам. 57х3,5, L=5,0м</t>
  </si>
  <si>
    <t>Отвод 90 град 90-89х6,0</t>
  </si>
  <si>
    <t>Мастика битумно- полимерная (для наружной изоляции колодца весьма усиленного типа)</t>
  </si>
  <si>
    <t>Материалы и изделия</t>
  </si>
  <si>
    <t>Труба 219х6, ГОСТ 1074-91, L=3м</t>
  </si>
  <si>
    <t>Антикоррозионное покрытие мастичное битумно-полимерное усиленного типа: 2,06 м2</t>
  </si>
  <si>
    <t>Грунтовка битумная НК-50, ТУ 5775-001-12978559-94</t>
  </si>
  <si>
    <t>Битумно-полимерная мастика (3 слоя по 3 мм), ТУ 2513-001-15111644-96</t>
  </si>
  <si>
    <t>Стеклохолст ВВГ (2 слоя), ТУ 21-532-8981-16-96</t>
  </si>
  <si>
    <t>Липкая лента (1 слой), ТУ 2245-001-00203312-2003</t>
  </si>
  <si>
    <t>Труба 57х3, ГОСТ 8732-78 09Г2С ГОСТ 8731-74, L=3,2 м</t>
  </si>
  <si>
    <t>Труба 89х4, ГОСТ 8732-78 09Г2С ГОСТ 8731-74, L=1,3 м</t>
  </si>
  <si>
    <t>Труба 159х6, ГОСТ 10704-91 Вст3сп ГОСТ 10705-80, L=0,20 м</t>
  </si>
  <si>
    <t>Отвод 90 89х4 - 09Г2С, ГОСТ 17375-2001</t>
  </si>
  <si>
    <t>Муфта сухого разъема, МСР1-80 УХЛ ТУ 3689-016-00217633-97</t>
  </si>
  <si>
    <t>Совмещенный механический дыхательный клапан с огнепреграждающим элементом в комплекте с присоединительными фланцами, прокладкой и крепежом СМДК-50АА УХЛ</t>
  </si>
  <si>
    <t>Фланец 1-150-10, ГОСТ 12820-80</t>
  </si>
  <si>
    <t>Антикоррозионное покрытие 1,7 м2</t>
  </si>
  <si>
    <t>Краска БТ-177 (2 слоя), ГОСТ 5631-79</t>
  </si>
  <si>
    <t>Дождеприемный колодец Д1</t>
  </si>
  <si>
    <t>Труба 820х10, ГОСТ 10704-97 Вст3сп ГОСТ 10705-80L=1,7 м</t>
  </si>
  <si>
    <t>Прокат листовой горячекатанный, Лист Б-ПН-10, ГОСТ 19903-74, Ст3сп ГОСТ 14637-89, 0,64 м2</t>
  </si>
  <si>
    <t>Прокат сортовой стальной горячекатанный круглый, Круг В16, ГОСТ 2590-2006, Ст3сп ГОСТ 535-2005 L=1,62 м</t>
  </si>
  <si>
    <t>Полоса стальная 10х40-БТ2, ГОСТ 103-2006 Ст3сп ГОСТ 535-2005 L=6,1 м</t>
  </si>
  <si>
    <t>Уголок стальной горячекатанный равнополочный 5х50х50, ГОСТ 8509-93 Ст3сп ГОСТ 535-2005 L=2,6 м</t>
  </si>
  <si>
    <t>Уголок стальной горячекатанный равнополочный 7х70х70, ГОСТ 8509-93 Ст3сп ГОСТ 535-2005 L=2,08 м</t>
  </si>
  <si>
    <t>Антикоррозионное покрытие</t>
  </si>
  <si>
    <t>Эмаль ХС-5132, ТУ 6-10-2012-85</t>
  </si>
  <si>
    <t>Электротехнические решения  (№ 1526-05-ЭС2)</t>
  </si>
  <si>
    <t>Комплектная трансформаторная подстанция типа "Киоск" мощность силового трансформатора 250кВА, КТПК-К(ВК)-250/10/0,4-УХЛ1, (опросный лист 1526-05-ЭС2.ОЛ2)</t>
  </si>
  <si>
    <t>Регулируемая конденсаторная установка с фильтрами гармоник, для компенсации реактивной мощности, потребляемой Рн=25+25 квар, УКМФ-0,4-50-25-134 У1</t>
  </si>
  <si>
    <t>Кабель силовой для стационарной прокладки с медными жилами в ПВХ изоляции, бронированный в ПВХ оболочке (пониженной горючести) на напряжение до 0,6 кВ, сечением 3х1,5, ВБШвнг(А)-0,66</t>
  </si>
  <si>
    <t>Кабель силовой для стационарной прокладки с медными жилами в ПВХ изоляции, бронированный в ПВХ оболочке (пониженной горючести) на напряжение до 1 кВ, сечением 4х10, ВБШвнг(А)-1</t>
  </si>
  <si>
    <t>Кабель силовой с алюминиевыми жилами в ПВХ изоляции в ПВХ оболочке (пониженной горючести), напряжение 1кВ, сечением: 4х25, АВВГнг(А)-1</t>
  </si>
  <si>
    <t>Кабель силовой для стационарной прокладки с алюминиевыми жилами в ПВХ изоляции, бронированный в ПВХ оболочке (пониженной горючести) на напряжение до 1кВ, сеч. 4х25 мм2, АВБШвнг(А)-1</t>
  </si>
  <si>
    <t>Кабель силовой с медными жилами в ПВХ изоляции в ПВХ оболочке (пониженной горючести), напряжение 1 кВ, сеч. 4х35, ВВГнг(А)-1</t>
  </si>
  <si>
    <t>Кабель силовой для стационарной прокладки с медными жилами в ПВХ изоляции, бронированный в ПВХ оболочке (пониженной горючести) на напряжение до 1 кВ, сечением 5х10 мм2, ВБШвнг(А)-1</t>
  </si>
  <si>
    <t>Кабель силовой для стационарной прокладки с медными жилами в ПВХ изоляции, бронированный в ПВХ оболочке (пониженной горючести) на напряжение до 6 кВ, сечением 3х16 мм2, ВБШвнг(А)-3</t>
  </si>
  <si>
    <t>Кабель силовой с медными жилами в ПВХ изоляции в ПВХ оболочке (пониженной горючести), напряжение 1 кВ, сеч. 3х1,5, ВВГнг(А)-1-0,66</t>
  </si>
  <si>
    <t>Кабель силовой для стационарной прокладки с медными жилами в ПВХ изоляции, бронированный в ПВХ оболочке (пониженной горючести) на напряжение до 1 кВ, сечением 4х1,5 ВБШвнг(А)-1</t>
  </si>
  <si>
    <t>Выключатель автоматический однополюсный, Iн=10А, Iси=6кА, OptiDin BM63-1C10УХЛЗ</t>
  </si>
  <si>
    <t>Автоматический выключатель дифференциального тока, 2 пол, Iн=10А, Iси=6кА, кр.С., OptiDin D63-22C10УХЛЗ</t>
  </si>
  <si>
    <t>Вилка С19 разборная , 16А, 250В, IEC-320-C19</t>
  </si>
  <si>
    <t>Вилка С20 разборная , 16А, 250В, IEC-320-C20</t>
  </si>
  <si>
    <t>Металлорукав в ПВХ изоляции с усл. проходом 20 мм, МРПИ(нг)-20</t>
  </si>
  <si>
    <t>Резьбовой крепежный элемент для соединения трубы т.с. 20 и металлорукава м.р. 20, РКВ-20</t>
  </si>
  <si>
    <t>Скоба двухлапковая для крепления труб, К146п У1</t>
  </si>
  <si>
    <t>Труба гибкая гофрированная, двустенная, диаметром 63 мм, ПНД/ПВД 63</t>
  </si>
  <si>
    <t>Труба гибкая гофрированная, двустенная, диаметром 50 мм, ПНД/ПВД 50</t>
  </si>
  <si>
    <t>Скоба двухлапковая для крепления труб, К148п</t>
  </si>
  <si>
    <t>Металлорукав в ПВХ изоляции герметичный, степень защиты - IP 65, номинальный диаметр 20 мм, РЗ-ЦПнг 20</t>
  </si>
  <si>
    <t>Металлорукав в ПВХ изоляции герметичный, степень защиты - IP 65, номинальный диаметр 40 мм, РЗ-ЦПнг 40</t>
  </si>
  <si>
    <t>Металлорукав в ПВХ изоляции герметичный, степень защиты - IP 65, номинальный диаметр 50 мм, РЗ-ЦПнг 50</t>
  </si>
  <si>
    <t>Труба стальная водогазопроводная, Dн=50 мм, 50х3,0 ГОСТ 3262-75, L=5 м</t>
  </si>
  <si>
    <t>Труба стальная водогазопроводная, Dн=40 мм, 40х3,0 ГОСТ 3262-75, L=6 м</t>
  </si>
  <si>
    <t>Труба стальная водогазопроводная, Dн=20 мм, 20х2,5 ГОСТ 3262-75, L=3 м</t>
  </si>
  <si>
    <t>Труба гибкая гофрированная, двустенная, для открытой прокладки, диаметром 63 мм, ПНД/ПВД 63</t>
  </si>
  <si>
    <t>Наконечник кабельный медный 10 мм2, 10-6-5-М-УХЛ3ГОСТ 7386-80</t>
  </si>
  <si>
    <t>Наконечник кабельный медный 25 мм2, 25-8-8-М-УХЛЗГОСТ 7386-80</t>
  </si>
  <si>
    <t>Наконечник кабельный медный 35 мм2, 35-8-10-М-УХЛЗГОСТ7386-80</t>
  </si>
  <si>
    <t>Адаптер цанговый "труба-рукав", АТР 40</t>
  </si>
  <si>
    <t>Лента сигнальная с логотипом "Осторожно кабель", шириной 300 мм, толщиной 300 мкм, цвет красный</t>
  </si>
  <si>
    <t>Коробка переходная клеммная, IP55, 490х400х290, КПК-2М</t>
  </si>
  <si>
    <t>Мастика огнезащитная герметизирующая, брикет 3 кг, МГКП</t>
  </si>
  <si>
    <t>Термоусаживаемая трубка, ТУТк 95/22</t>
  </si>
  <si>
    <t>Наконечник кабельный ТА-25</t>
  </si>
  <si>
    <t>Наконечник кабельный ТМ-35</t>
  </si>
  <si>
    <t>Указатель кабельной трассы L=1800 мм, в комплекте с табличкой двухсторонней с нанесением (полиуретан), размером 300х400 мм, УКТ</t>
  </si>
  <si>
    <t>Материалы для ввода кабеля в КТП</t>
  </si>
  <si>
    <t>Металлорукав в ПВХ изоляции не поддерживающей горение, диаметром 60 мм, РЗ-ЦПнг60</t>
  </si>
  <si>
    <t>Мастика огнезащитая герметизирующая, брикет 3 кг, МГКП</t>
  </si>
  <si>
    <t>Лоток электротехнический, Л20.10, сер. 3.407.1-157</t>
  </si>
  <si>
    <t>Плита перекрытия лотков кабельных каналов П10-5, П10-5, сер. 3.407.1-157</t>
  </si>
  <si>
    <t>Узел перехода кабеля из траншеи в скважину</t>
  </si>
  <si>
    <t>Короб с крышкой, 100х100х2500 мм, СП100х100-П2,5 У1</t>
  </si>
  <si>
    <t>Скоба, СП100х100-С</t>
  </si>
  <si>
    <t>Струбцина, СМ301200</t>
  </si>
  <si>
    <t>Гофрированная труба из нераспространяющего горение полиамида с усл. проходом 48 мм, с протяжкой, PA614855F0</t>
  </si>
  <si>
    <t>Состав уплотнительный, УС-65</t>
  </si>
  <si>
    <t>Асбестовый шнур общего назаначения диаметром 3 мм, ШАОН 3 ГОСТ 1779-83</t>
  </si>
  <si>
    <t>Гофрированная труба из нераспространяющего горение полиамида с усл. проходом 48 мм, с протяжкой , РА614855F0</t>
  </si>
  <si>
    <t>Электроосвещение</t>
  </si>
  <si>
    <t>Взрывозащищенный светодиодный аккумуляторный фонарь ФОГОР04 (Securlux L3000) 0Ex ia IIIC Ga X, IP67, -40+40C, в комплекте с зарядным устройством ЗУ04/1-220АС, ФОГОР04 (Securlux L3000)</t>
  </si>
  <si>
    <t>Термоусаживаемая перчатка на 4 пальца, для кабелей сечением 6-35 мм2, 4ТПИнг-25/50</t>
  </si>
  <si>
    <t>Бирка маркировочная для силовых кабелей U до 1000 В, У134У3.5</t>
  </si>
  <si>
    <t>Термостойкая электроизоляционная лента, ЛЭТСАР</t>
  </si>
  <si>
    <t>Кронштейн для крепления кабеля КПБП</t>
  </si>
  <si>
    <t>Круг, 20 L=1100 ГОСТ 2590-88</t>
  </si>
  <si>
    <t>Лист, 3х20х61 ГОСТ 19903-74</t>
  </si>
  <si>
    <t>Гайка М20-6Н (S30) ГОСТ5915-70</t>
  </si>
  <si>
    <t>Шайба, 20.01.08 кп. 016</t>
  </si>
  <si>
    <t>Молниезащита и заземление  (№ 1526-05-ЭГ)</t>
  </si>
  <si>
    <t>Заземление технологического оборудования добывающей скважины оборудованной СК</t>
  </si>
  <si>
    <t>Сталь прокатная полосовая 5х40-В</t>
  </si>
  <si>
    <t>Сталь горячекатанная круглая L=1500 мм (гибкий стальной проводник), 8-В ГОСТ 2590-2006</t>
  </si>
  <si>
    <t>Сталь горячекатанная круглая L=1500 мм (гибкий стальной проводник в виде спирали), 12-В ГОСТ 2590-2006, L=27 м</t>
  </si>
  <si>
    <t>Проводник заземляющий сеч.6мм2 (с двумя наконечниками), П-500</t>
  </si>
  <si>
    <t>Узел заземления брони кабеля КПБП, в составе:</t>
  </si>
  <si>
    <t>Пластина для заземления, 5х40-В-ГОСТ 103-2006</t>
  </si>
  <si>
    <t>Болт М8-6g30.58 (S13), ГОСТ 7798-70</t>
  </si>
  <si>
    <t>Гайка М8-6Н.5 (S13), ГОСТ ISO4032-2014</t>
  </si>
  <si>
    <t>Шайба 8 3х13, ГОСТ 6402-70*</t>
  </si>
  <si>
    <t>Шайба А12.01.08кп.016</t>
  </si>
  <si>
    <t>Заземление емкости производственных стоков V=5 м3</t>
  </si>
  <si>
    <t>Сталь проктаная полосовая, 5х40 ГОСТ 103-2006,L=25 м</t>
  </si>
  <si>
    <t>Сталь равнополочная угловая, 5х50х5-В ГОСТ 8509-93, L=6 м</t>
  </si>
  <si>
    <t>Стойка для заземления автоцистерн, в составе: 1 компл</t>
  </si>
  <si>
    <t>сталь угловая равнополочная, L= 4,3 м, 1 шт, 5х50-В-ГОСТ 8509-93</t>
  </si>
  <si>
    <t>болт М8-6gх50, ГОСТ 7817-72</t>
  </si>
  <si>
    <t>гайка М8-6Н.5 (S13) ГОСТ 5915-70</t>
  </si>
  <si>
    <t>шайба A8.01.08кп 016 ГОСТ 11371-78</t>
  </si>
  <si>
    <t>Устройство заземления автоцистерн для отвода зарядов статического электричества, со встроенным аккумулятором, с заземляющим проводником 6 м, с зажимами, IP66, 1ExdbmbibllCTGbX, УЗА-3В-С6</t>
  </si>
  <si>
    <t>Заземление емкости ливневых стоков V=25 м3</t>
  </si>
  <si>
    <t>Сталь проктаная полосовая, 5х40 ГОСТ 103-2006,L=30 м</t>
  </si>
  <si>
    <t>Стойка для заземления автоцистерн, в составе:</t>
  </si>
  <si>
    <t>Зазаемление технологческого блока АГЗУ</t>
  </si>
  <si>
    <t>Сталь проктаная полосовая 5х40 ГОСТ 103-2006,L=70 м</t>
  </si>
  <si>
    <t>Сталь равнополочная угловая 5х50х5-В ГОСТ 8509-93, L=12 м</t>
  </si>
  <si>
    <t>Канат двойной свивки L=800 мм,  8,3-ГЛ-IIЛ-1372(140), ГОСТ 2688-80</t>
  </si>
  <si>
    <t>Провод гибкий многопроволочный с изоляцией желто-зеленого цвета из поливинилхлоридного пластиката для электрических установок на напряжение до 450/750 В включительно, сечением 6 мм2, ПуГВ, ГОСТ 31947-2012</t>
  </si>
  <si>
    <t>Заземление КТП №1</t>
  </si>
  <si>
    <t>Сталь прокатная полосовая, 5х40 ГОСТ 103-2006, L=140 м</t>
  </si>
  <si>
    <t>Сталь равнополочная угловая, 5х50х50-В ГОСТ 8509-93, L=24 м</t>
  </si>
  <si>
    <t>Заземление КТП №2</t>
  </si>
  <si>
    <t>Сталь прокатная полосовая, 5х40 ГОСТ 103-2006, L=55 м</t>
  </si>
  <si>
    <t>Сталь равнополочная угловая, 5х50х50-В ГОСТ 8509-93, L=12 м</t>
  </si>
  <si>
    <t>Заземление КТП №3</t>
  </si>
  <si>
    <t>Автоматизация комплексная (№ 1526-05-АТХ)</t>
  </si>
  <si>
    <t>Приборы и средства автоматизации</t>
  </si>
  <si>
    <t>Контроллер телемеханизации скважины в комплекте с микроконтроллером А812-01, радиомодемом DM-9600-433-20, антенной АН5-433, блоком питания БП13.88, аккумуляторной батареей, контроллером бесперебойного питания, преобразователем 12/24В, КТС.8-05,</t>
  </si>
  <si>
    <t>Шкаф телемеханизации куста ШТИ.03.122-01</t>
  </si>
  <si>
    <t>Сигнализатор уровня в емкости производственных стоков, ПМП-152Е-М27(50)-УКМ20-(W5)24HP-L2100-D48х50хd21-ФЛК9</t>
  </si>
  <si>
    <t>Манометр взрывозащищенный сигнализирующий исп. V: предел показаний прибора 6,0 Мпа, ДМ2005Сг1Ех-У2-6МПа</t>
  </si>
  <si>
    <t>Индикатор тока ИТ-2Р</t>
  </si>
  <si>
    <t>Блок питания =24B, 158т, DR-15-24</t>
  </si>
  <si>
    <t>Низковольтная аппаратура</t>
  </si>
  <si>
    <t>Автоматический выключатель 1-полюсный на 6А, хар-ка С, ВА47-29-1Р 6А</t>
  </si>
  <si>
    <t>Светосигнальный индикатор, 24В (красный), IP66, МАЯК-24-С</t>
  </si>
  <si>
    <t>Реле 2П 24VDC (40.52.9.024.0001) с колодкой серии 95 95.05SPA (95.05.9SPA), Finder</t>
  </si>
  <si>
    <t>Труба стальная водогазопроводная 20х2,8, ГОСТ 3262-75, L=135 м</t>
  </si>
  <si>
    <t>Труба стальная бесшовная 14х1,6, ГОСТ 8737-75,  L=30 м</t>
  </si>
  <si>
    <t>Труба двустенная гибкая гофрированная, ПНД/ПВД Ду50 мм</t>
  </si>
  <si>
    <t>Кабельная продукция</t>
  </si>
  <si>
    <t>Кабель контрольный с ПВХ изоляцией КВВГнг(А)-LS сеч. 7х1,0мм2</t>
  </si>
  <si>
    <t>Кабель контрольный с ПВХ изоляцией КВВГнг(А)-LS сеч. 4х1,0мм2</t>
  </si>
  <si>
    <t>Кабель контрольный экранированный с ПВХ изоляцией КВВГЭнг(А)-LS сеч. 7х1,0мм3</t>
  </si>
  <si>
    <t>Кабель "витая пара" кат. 5е для внутренней прокладки 2х2х0,51, F/UTP, solid LSZH нг(А)-HF</t>
  </si>
  <si>
    <t>Провод монтажный медный с ПВХ изоляцией ПВ-3, сеч. 1,0,  ГОСТ 6323-79</t>
  </si>
  <si>
    <t>Электромонтажные изделия и материалы</t>
  </si>
  <si>
    <t>Металлорукав герметичный в ПВХ изоляции d=20 мм, МРПИ 20</t>
  </si>
  <si>
    <t>Термоусаживаемая трубка, ТТК-(2:1)-38/19</t>
  </si>
  <si>
    <t>Проходной клеммный зажим 2,5 мм2, серый, СВС.2</t>
  </si>
  <si>
    <t>Торцевой изолятор, серый</t>
  </si>
  <si>
    <t>Концевой фиксатор ВТО</t>
  </si>
  <si>
    <t>DIN-рейка Omega3</t>
  </si>
  <si>
    <t>Адаптер цанговый "труба-рукав", АТР 20/20 (3/4")</t>
  </si>
  <si>
    <t>Резьбовой крепежный элемент с внутренней резьбой, РКв-20 (3/4")</t>
  </si>
  <si>
    <t>Держатель оцинкованный двухсторонний, d 25-26</t>
  </si>
  <si>
    <t>Бирка кабельная  У135</t>
  </si>
  <si>
    <t>Сигнальная лента "Осторожно кабель"</t>
  </si>
  <si>
    <t>Кабельный канал с крышкой 50/2х20 мм, ТМС</t>
  </si>
  <si>
    <t>Перфорированный лоток, S5 Combitech 150х80х3000</t>
  </si>
  <si>
    <t>Крышка лотка, S5 Combitech 150х80х3000, с основанием 150 мм</t>
  </si>
  <si>
    <t>Консоль BBL-40 (облегченная ML), B5 Combitech</t>
  </si>
  <si>
    <t>Гайка с насечкой, препятствующей откручиванию М6, М5 Combitech</t>
  </si>
  <si>
    <t>Винт с гладкой головкой и квадратным подголовником DIN 603, М5 Combitech</t>
  </si>
  <si>
    <t>Муфта ремонтная канализационная  d50</t>
  </si>
  <si>
    <t>Манжета переходная резиновая d50x20</t>
  </si>
  <si>
    <t>Соединение ниппельное навертное с накидной гайкой М20х1,5  НСН-14-М20х1,5 Ст20</t>
  </si>
  <si>
    <t>Соединение ниппельное ввертное с накидной гайкой М20х1,5 НСВ-14-М20х1,5 Ст20</t>
  </si>
  <si>
    <t>Хомут гибкий атмоферостойкий 3,6х200 мм</t>
  </si>
  <si>
    <t>уп</t>
  </si>
  <si>
    <t>Сталь прокатная полосовая 4х40 мм, ВТ-ВС-ПН-40х4, L=15 м</t>
  </si>
  <si>
    <t>Стойка аппаратная для установки КТС</t>
  </si>
  <si>
    <t>Уголок 50х50х5, ГОСТ 8509-93, L=1700 мм</t>
  </si>
  <si>
    <t>Уголок 50х50х5, ГОСТ 8509-93, L=600 мм</t>
  </si>
  <si>
    <t>Уголок 50х50х5, ГОСТ 8509-93, L=400 мм</t>
  </si>
  <si>
    <t>Полоса 40х4, ГОСТ 103-76, L=600 мм</t>
  </si>
  <si>
    <t>Труба 32х2,8, ГОСТ 3262-75, L=2500 м</t>
  </si>
  <si>
    <t>Хомут трубный 32-38 мм</t>
  </si>
  <si>
    <t>Саморез кровельный М6х32</t>
  </si>
  <si>
    <t>Болт анкерный с гайкой (12х100, резьба М10)</t>
  </si>
  <si>
    <t>Грунт-эмаль, цвет черный</t>
  </si>
  <si>
    <t>Сети связи (РД № 1526-05-СС)</t>
  </si>
  <si>
    <t>Оборудование связи</t>
  </si>
  <si>
    <t>Основной канал. ВОК.</t>
  </si>
  <si>
    <t>Управляемый коммутатор Qtech QSW-4530-30TX-POE с 2-я блоками питания QSW-M-4530-POE-AC</t>
  </si>
  <si>
    <t>Коммутатор Tfortis PSW-2G6F+ups-box</t>
  </si>
  <si>
    <t>Модуль SFP SNR-SFP-LX-20</t>
  </si>
  <si>
    <t>Кросс оптический 19" 1U на 24 порта SC SM 19.890.10.SC/SM-24</t>
  </si>
  <si>
    <t>Пигтейл оптический SC/apc SM (G652) 0,9мм -1,5м</t>
  </si>
  <si>
    <t>Шкаф для технологического запаса кабеля 600х900х300 (средний),ШРМ-3 600х900х300</t>
  </si>
  <si>
    <t>Узел крепления универсальный УКУ</t>
  </si>
  <si>
    <t>Кабель оптический 8-ми волоконный, самонесущий, ДПТс-П-08У-7кН</t>
  </si>
  <si>
    <t>Муфта МТОК-Н8/36-1КР3645-К</t>
  </si>
  <si>
    <t>Узел крепление УК-П-02</t>
  </si>
  <si>
    <t>Зажим поддерживающий спиральный</t>
  </si>
  <si>
    <t>Протектор</t>
  </si>
  <si>
    <t>Хомут ленточный (1,5м + замок)</t>
  </si>
  <si>
    <t>Узел крепление УК-Н-01</t>
  </si>
  <si>
    <t>Зажим натяжной ACADSS 12</t>
  </si>
  <si>
    <t>Талреп крюк-кольцо М 16 DIN1480</t>
  </si>
  <si>
    <t>Радиостанция диапазон 400-430МГц, Icom IC-F6013, в комплекте с:                                                                                        1. Кабель для подключения внешних устройств ОРС-617-1шт.2. Радиомодем НЕОД-4800-1шт.3. Источник беспереб</t>
  </si>
  <si>
    <t>Провода и кабеля</t>
  </si>
  <si>
    <t>Провод медный с ПВХ изоляцией ПуГВ с ж/з изоляцией, сеч. 6,0 мм2 380, ПуГВ, ТУ19-705.501-2010</t>
  </si>
  <si>
    <t>Гофрированная труба ПВХ (серия 9) с протяжкой, ТУ 2247-008-4702248-2002</t>
  </si>
  <si>
    <t>Термоусаживаемая трубка с клеевым подслоем с коэффициентом усадки 3:1, ТУТнг-К 24/8</t>
  </si>
  <si>
    <t>Держатель для труб защелкивающиеся диам.20</t>
  </si>
  <si>
    <t>Эмаль ХВ-0278</t>
  </si>
  <si>
    <t>Нефтепровод от куста № 4 (проект-аналог № 1526-05-НС) (сталь, диам. 89х6мм, L=300м)</t>
  </si>
  <si>
    <t>Задвижка клиновая Ду80Ру, 4,0МПа в комплекте с ответными фланцами и крепежом (шпильки), ЗКЛ2-100-40, 30с41нж</t>
  </si>
  <si>
    <t>Труба металлическая диам. 89x6 сталь 20В с наружной 2х слойной высоко-усиленной изоляцией по ГОСТ 8732-78</t>
  </si>
  <si>
    <t>Труба стальная бесшовная Д 89х6мм</t>
  </si>
  <si>
    <t>Отвод крутоизогнутый 90 град. диам. 89х6мм</t>
  </si>
  <si>
    <t>Комплект ЛИТКОР 89 конструкция № 1 на отводы, в составе на 1  м: праймер ПРИЗ - 0,05кг, мастичная лента ПРИМА 1 слой - 1,4 кг, полимерная оберточная лента с липким слоем ПВХ 1 слой - 0,402кг</t>
  </si>
  <si>
    <t>Комплект ЛИТКОР 89 конструкция № 3 на стыки, в составе на 1  шт: праймер ПРИЗ - 0,05кг, мастичная лента ПРИМА 1 слой - 1,4 кг, муфта ИЗТМ-Р - 1шт</t>
  </si>
  <si>
    <t>Установка знаков закрепления трассы (3 компл)</t>
  </si>
  <si>
    <t>Щебень М600 фр.10-20мм</t>
  </si>
  <si>
    <t>Песок средней крупности</t>
  </si>
  <si>
    <t>Стойка СКМ 4.45, серия 3.503.9-80 вып. 1</t>
  </si>
  <si>
    <t>Лист Б-ПН 2х600х800мм</t>
  </si>
  <si>
    <t>Табличка с текстом "Нефтепровод от куста №15 диам.89х6 ПК0+." с отражением охранной зоны нефтепровода, телефоном эксплуатирующей организации</t>
  </si>
  <si>
    <t>Винт 30.01, ГОСТ 10619-80</t>
  </si>
  <si>
    <t>Грунтовка ГФ-021 (цвет - серый/черный)</t>
  </si>
  <si>
    <t>Эмаль ПФ-115  (цвет - черный)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</si>
  <si>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</si>
  <si>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</si>
  <si>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</si>
  <si>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</si>
  <si>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</si>
  <si>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Труба 15х2,5-II, L=60мм (гильза -14шт)</t>
  </si>
  <si>
    <t>Разъем оптический SC, FC1-SCUSCU1C-SM</t>
  </si>
  <si>
    <t>июнь-декабрь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</si>
</sst>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540"/>
  <sheetViews>
    <sheetView tabSelected="1" workbookViewId="0">
      <selection sqref="A1:L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7.1796875" style="19" customWidth="1"/>
  </cols>
  <sheetData>
    <row r="1" spans="1:12" ht="16.5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6.5" x14ac:dyDescent="0.35">
      <c r="A2" s="2" t="s">
        <v>1</v>
      </c>
    </row>
    <row r="3" spans="1:12" ht="47.25" customHeight="1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6.5" x14ac:dyDescent="0.3">
      <c r="A4" s="26" t="s">
        <v>3</v>
      </c>
      <c r="C4" s="26"/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5" t="s">
        <v>4</v>
      </c>
      <c r="B7" s="50" t="s">
        <v>5</v>
      </c>
      <c r="C7" s="45" t="s">
        <v>6</v>
      </c>
      <c r="D7" s="52" t="s">
        <v>7</v>
      </c>
      <c r="E7" s="53" t="s">
        <v>8</v>
      </c>
      <c r="F7" s="45" t="s">
        <v>9</v>
      </c>
      <c r="G7" s="54" t="s">
        <v>10</v>
      </c>
      <c r="H7" s="45" t="s">
        <v>11</v>
      </c>
      <c r="I7" s="45" t="s">
        <v>12</v>
      </c>
      <c r="J7" s="45"/>
      <c r="K7" s="45" t="s">
        <v>13</v>
      </c>
      <c r="L7" s="45" t="s">
        <v>14</v>
      </c>
    </row>
    <row r="8" spans="1:12" ht="38.25" customHeight="1" x14ac:dyDescent="0.25">
      <c r="A8" s="45"/>
      <c r="B8" s="51"/>
      <c r="C8" s="45"/>
      <c r="D8" s="52"/>
      <c r="E8" s="53"/>
      <c r="F8" s="45"/>
      <c r="G8" s="54"/>
      <c r="H8" s="45"/>
      <c r="I8" s="27" t="s">
        <v>15</v>
      </c>
      <c r="J8" s="27" t="s">
        <v>16</v>
      </c>
      <c r="K8" s="45"/>
      <c r="L8" s="45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36.75" customHeight="1" x14ac:dyDescent="0.25">
      <c r="A10" s="32">
        <v>1</v>
      </c>
      <c r="B10" s="28" t="s">
        <v>17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2" ht="39.75" customHeight="1" x14ac:dyDescent="0.25">
      <c r="A11" s="32">
        <v>2</v>
      </c>
      <c r="B11" s="33" t="s">
        <v>18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2" ht="21.75" customHeight="1" x14ac:dyDescent="0.25">
      <c r="A12" s="35">
        <v>3</v>
      </c>
      <c r="B12" s="35" t="s">
        <v>19</v>
      </c>
      <c r="C12" s="29"/>
      <c r="D12" s="34"/>
      <c r="E12" s="34"/>
      <c r="F12" s="34"/>
      <c r="G12" s="34"/>
      <c r="H12" s="34"/>
      <c r="I12" s="34"/>
      <c r="J12" s="34"/>
      <c r="K12" s="34"/>
      <c r="L12" s="31"/>
    </row>
    <row r="13" spans="1:12" ht="13" x14ac:dyDescent="0.25">
      <c r="A13" s="36">
        <v>4</v>
      </c>
      <c r="B13" s="37" t="s">
        <v>20</v>
      </c>
      <c r="C13" s="38" t="s">
        <v>21</v>
      </c>
      <c r="D13" s="42">
        <f>E13</f>
        <v>3000</v>
      </c>
      <c r="E13" s="41">
        <v>3000</v>
      </c>
      <c r="F13" s="39">
        <f>E13*1.2</f>
        <v>3600</v>
      </c>
      <c r="G13" s="43">
        <v>12.48</v>
      </c>
      <c r="H13" s="39">
        <f>F13*G13</f>
        <v>44928</v>
      </c>
      <c r="I13" s="43">
        <v>12.48</v>
      </c>
      <c r="J13" s="43"/>
      <c r="K13" s="43"/>
      <c r="L13" s="40" t="s">
        <v>465</v>
      </c>
    </row>
    <row r="14" spans="1:12" ht="26" x14ac:dyDescent="0.25">
      <c r="A14" s="36">
        <v>5</v>
      </c>
      <c r="B14" s="37" t="s">
        <v>22</v>
      </c>
      <c r="C14" s="38" t="s">
        <v>23</v>
      </c>
      <c r="D14" s="42">
        <f t="shared" ref="D14:D77" si="0">E14</f>
        <v>21000</v>
      </c>
      <c r="E14" s="41">
        <v>21000</v>
      </c>
      <c r="F14" s="39">
        <f>E14*1.2</f>
        <v>25200</v>
      </c>
      <c r="G14" s="43">
        <v>24</v>
      </c>
      <c r="H14" s="39">
        <f>F14*G14</f>
        <v>604800</v>
      </c>
      <c r="I14" s="43">
        <v>24</v>
      </c>
      <c r="J14" s="43"/>
      <c r="K14" s="43">
        <v>24</v>
      </c>
      <c r="L14" s="40" t="s">
        <v>465</v>
      </c>
    </row>
    <row r="15" spans="1:12" ht="21.75" customHeight="1" x14ac:dyDescent="0.25">
      <c r="A15" s="35">
        <v>6</v>
      </c>
      <c r="B15" s="35" t="s">
        <v>24</v>
      </c>
      <c r="C15" s="29"/>
      <c r="D15" s="42">
        <f t="shared" si="0"/>
        <v>0</v>
      </c>
      <c r="E15" s="34"/>
      <c r="F15" s="34"/>
      <c r="G15" s="34"/>
      <c r="H15" s="34"/>
      <c r="I15" s="34"/>
      <c r="J15" s="34"/>
      <c r="K15" s="34"/>
      <c r="L15" s="40" t="s">
        <v>465</v>
      </c>
    </row>
    <row r="16" spans="1:12" ht="26" x14ac:dyDescent="0.25">
      <c r="A16" s="36">
        <v>7</v>
      </c>
      <c r="B16" s="37" t="s">
        <v>25</v>
      </c>
      <c r="C16" s="38" t="s">
        <v>23</v>
      </c>
      <c r="D16" s="42">
        <f t="shared" si="0"/>
        <v>44500</v>
      </c>
      <c r="E16" s="41">
        <v>44500</v>
      </c>
      <c r="F16" s="39">
        <f>E16*1.2</f>
        <v>53400</v>
      </c>
      <c r="G16" s="43">
        <v>9</v>
      </c>
      <c r="H16" s="39">
        <f>F16*G16</f>
        <v>480600</v>
      </c>
      <c r="I16" s="43">
        <v>9</v>
      </c>
      <c r="J16" s="43">
        <v>1.4279999999999999</v>
      </c>
      <c r="K16" s="43">
        <v>1.4279999999999999</v>
      </c>
      <c r="L16" s="40" t="s">
        <v>465</v>
      </c>
    </row>
    <row r="17" spans="1:12" ht="21.75" customHeight="1" x14ac:dyDescent="0.25">
      <c r="A17" s="35">
        <v>8</v>
      </c>
      <c r="B17" s="35" t="s">
        <v>26</v>
      </c>
      <c r="C17" s="29"/>
      <c r="D17" s="42">
        <f t="shared" si="0"/>
        <v>0</v>
      </c>
      <c r="E17" s="34"/>
      <c r="F17" s="34"/>
      <c r="G17" s="34"/>
      <c r="H17" s="34"/>
      <c r="I17" s="34"/>
      <c r="J17" s="34"/>
      <c r="K17" s="34"/>
      <c r="L17" s="40" t="s">
        <v>465</v>
      </c>
    </row>
    <row r="18" spans="1:12" ht="13" x14ac:dyDescent="0.25">
      <c r="A18" s="36">
        <v>9</v>
      </c>
      <c r="B18" s="37" t="s">
        <v>20</v>
      </c>
      <c r="C18" s="38" t="s">
        <v>21</v>
      </c>
      <c r="D18" s="42">
        <f t="shared" si="0"/>
        <v>3000</v>
      </c>
      <c r="E18" s="41">
        <v>3000</v>
      </c>
      <c r="F18" s="39">
        <f>E18*1.2</f>
        <v>3600</v>
      </c>
      <c r="G18" s="43">
        <v>2.86</v>
      </c>
      <c r="H18" s="39">
        <f>F18*G18</f>
        <v>10296</v>
      </c>
      <c r="I18" s="43">
        <v>2.86</v>
      </c>
      <c r="J18" s="43"/>
      <c r="K18" s="43"/>
      <c r="L18" s="40" t="s">
        <v>465</v>
      </c>
    </row>
    <row r="19" spans="1:12" ht="36.75" customHeight="1" x14ac:dyDescent="0.25">
      <c r="A19" s="32">
        <v>10</v>
      </c>
      <c r="B19" s="28" t="s">
        <v>27</v>
      </c>
      <c r="C19" s="29"/>
      <c r="D19" s="42">
        <f t="shared" si="0"/>
        <v>0</v>
      </c>
      <c r="E19" s="29"/>
      <c r="F19" s="30"/>
      <c r="G19" s="30"/>
      <c r="H19" s="29"/>
      <c r="I19" s="29"/>
      <c r="J19" s="29"/>
      <c r="K19" s="29"/>
      <c r="L19" s="40" t="s">
        <v>465</v>
      </c>
    </row>
    <row r="20" spans="1:12" ht="39.75" customHeight="1" x14ac:dyDescent="0.25">
      <c r="A20" s="32">
        <v>11</v>
      </c>
      <c r="B20" s="33" t="s">
        <v>28</v>
      </c>
      <c r="C20" s="29"/>
      <c r="D20" s="42">
        <f t="shared" si="0"/>
        <v>0</v>
      </c>
      <c r="E20" s="34"/>
      <c r="F20" s="34"/>
      <c r="G20" s="34"/>
      <c r="H20" s="34"/>
      <c r="I20" s="34"/>
      <c r="J20" s="34"/>
      <c r="K20" s="34"/>
      <c r="L20" s="40" t="s">
        <v>465</v>
      </c>
    </row>
    <row r="21" spans="1:12" ht="21.75" customHeight="1" x14ac:dyDescent="0.25">
      <c r="A21" s="35">
        <v>12</v>
      </c>
      <c r="B21" s="35" t="s">
        <v>29</v>
      </c>
      <c r="C21" s="29"/>
      <c r="D21" s="42">
        <f t="shared" si="0"/>
        <v>0</v>
      </c>
      <c r="E21" s="34"/>
      <c r="F21" s="34"/>
      <c r="G21" s="34"/>
      <c r="H21" s="34"/>
      <c r="I21" s="34"/>
      <c r="J21" s="34"/>
      <c r="K21" s="34"/>
      <c r="L21" s="40" t="s">
        <v>465</v>
      </c>
    </row>
    <row r="22" spans="1:12" ht="13" x14ac:dyDescent="0.25">
      <c r="A22" s="36">
        <v>13</v>
      </c>
      <c r="B22" s="37" t="s">
        <v>30</v>
      </c>
      <c r="C22" s="38" t="s">
        <v>21</v>
      </c>
      <c r="D22" s="42">
        <f t="shared" si="0"/>
        <v>1728</v>
      </c>
      <c r="E22" s="41">
        <v>1728</v>
      </c>
      <c r="F22" s="39">
        <f>E22*1.2</f>
        <v>2073.6</v>
      </c>
      <c r="G22" s="43">
        <v>819.84</v>
      </c>
      <c r="H22" s="39">
        <f>F22*G22</f>
        <v>1700020.2239999999</v>
      </c>
      <c r="I22" s="43">
        <v>819.84</v>
      </c>
      <c r="J22" s="43"/>
      <c r="K22" s="43"/>
      <c r="L22" s="40" t="s">
        <v>465</v>
      </c>
    </row>
    <row r="23" spans="1:12" ht="13" x14ac:dyDescent="0.25">
      <c r="A23" s="36">
        <v>14</v>
      </c>
      <c r="B23" s="37" t="s">
        <v>31</v>
      </c>
      <c r="C23" s="38" t="s">
        <v>32</v>
      </c>
      <c r="D23" s="42">
        <f t="shared" si="0"/>
        <v>19434</v>
      </c>
      <c r="E23" s="41">
        <v>19434</v>
      </c>
      <c r="F23" s="39">
        <f>E23*1.2</f>
        <v>23320.799999999999</v>
      </c>
      <c r="G23" s="43">
        <v>108</v>
      </c>
      <c r="H23" s="39">
        <f>F23*G23</f>
        <v>2518646.4</v>
      </c>
      <c r="I23" s="43">
        <v>108</v>
      </c>
      <c r="J23" s="43"/>
      <c r="K23" s="43"/>
      <c r="L23" s="40" t="s">
        <v>465</v>
      </c>
    </row>
    <row r="24" spans="1:12" ht="13" x14ac:dyDescent="0.25">
      <c r="A24" s="36">
        <v>15</v>
      </c>
      <c r="B24" s="37" t="s">
        <v>33</v>
      </c>
      <c r="C24" s="38" t="s">
        <v>34</v>
      </c>
      <c r="D24" s="42">
        <f t="shared" si="0"/>
        <v>102000</v>
      </c>
      <c r="E24" s="41">
        <v>102000</v>
      </c>
      <c r="F24" s="39">
        <f>E24*1.2</f>
        <v>122400</v>
      </c>
      <c r="G24" s="43">
        <v>6.0999999999999999E-2</v>
      </c>
      <c r="H24" s="39">
        <f>F24*G24</f>
        <v>7466.4</v>
      </c>
      <c r="I24" s="43">
        <v>6.0999999999999999E-2</v>
      </c>
      <c r="J24" s="43"/>
      <c r="K24" s="43"/>
      <c r="L24" s="40" t="s">
        <v>465</v>
      </c>
    </row>
    <row r="25" spans="1:12" ht="13" x14ac:dyDescent="0.25">
      <c r="A25" s="36">
        <v>16</v>
      </c>
      <c r="B25" s="37" t="s">
        <v>35</v>
      </c>
      <c r="C25" s="38" t="s">
        <v>21</v>
      </c>
      <c r="D25" s="42">
        <f t="shared" si="0"/>
        <v>3000</v>
      </c>
      <c r="E25" s="41">
        <v>3000</v>
      </c>
      <c r="F25" s="39">
        <f>E25*1.2</f>
        <v>3600</v>
      </c>
      <c r="G25" s="43">
        <v>16.850000000000001</v>
      </c>
      <c r="H25" s="39">
        <f>F25*G25</f>
        <v>60660.000000000007</v>
      </c>
      <c r="I25" s="43">
        <v>16.850000000000001</v>
      </c>
      <c r="J25" s="43"/>
      <c r="K25" s="43"/>
      <c r="L25" s="40" t="s">
        <v>465</v>
      </c>
    </row>
    <row r="26" spans="1:12" ht="13" x14ac:dyDescent="0.25">
      <c r="A26" s="36">
        <v>17</v>
      </c>
      <c r="B26" s="37" t="s">
        <v>36</v>
      </c>
      <c r="C26" s="38" t="s">
        <v>37</v>
      </c>
      <c r="D26" s="42">
        <f t="shared" si="0"/>
        <v>60</v>
      </c>
      <c r="E26" s="41">
        <v>60</v>
      </c>
      <c r="F26" s="39">
        <f>E26*1.2</f>
        <v>72</v>
      </c>
      <c r="G26" s="43">
        <v>25.28</v>
      </c>
      <c r="H26" s="39">
        <f>F26*G26</f>
        <v>1820.16</v>
      </c>
      <c r="I26" s="43"/>
      <c r="J26" s="43">
        <v>25.28</v>
      </c>
      <c r="K26" s="43"/>
      <c r="L26" s="40" t="s">
        <v>465</v>
      </c>
    </row>
    <row r="27" spans="1:12" ht="21.75" customHeight="1" x14ac:dyDescent="0.25">
      <c r="A27" s="35">
        <v>18</v>
      </c>
      <c r="B27" s="35" t="s">
        <v>38</v>
      </c>
      <c r="C27" s="29"/>
      <c r="D27" s="42">
        <f t="shared" si="0"/>
        <v>0</v>
      </c>
      <c r="E27" s="34"/>
      <c r="F27" s="34"/>
      <c r="G27" s="34"/>
      <c r="H27" s="34"/>
      <c r="I27" s="34"/>
      <c r="J27" s="34"/>
      <c r="K27" s="34"/>
      <c r="L27" s="40" t="s">
        <v>465</v>
      </c>
    </row>
    <row r="28" spans="1:12" ht="13" x14ac:dyDescent="0.25">
      <c r="A28" s="36">
        <v>19</v>
      </c>
      <c r="B28" s="37" t="s">
        <v>30</v>
      </c>
      <c r="C28" s="38" t="s">
        <v>21</v>
      </c>
      <c r="D28" s="42">
        <f t="shared" si="0"/>
        <v>1728</v>
      </c>
      <c r="E28" s="41">
        <v>1728</v>
      </c>
      <c r="F28" s="39">
        <f>E28*1.2</f>
        <v>2073.6</v>
      </c>
      <c r="G28" s="43">
        <v>234.24</v>
      </c>
      <c r="H28" s="39">
        <f>F28*G28</f>
        <v>485720.06400000001</v>
      </c>
      <c r="I28" s="43">
        <v>234.24</v>
      </c>
      <c r="J28" s="43"/>
      <c r="K28" s="43"/>
      <c r="L28" s="40" t="s">
        <v>465</v>
      </c>
    </row>
    <row r="29" spans="1:12" ht="13" x14ac:dyDescent="0.25">
      <c r="A29" s="36">
        <v>20</v>
      </c>
      <c r="B29" s="37" t="s">
        <v>31</v>
      </c>
      <c r="C29" s="38" t="s">
        <v>32</v>
      </c>
      <c r="D29" s="42">
        <f t="shared" si="0"/>
        <v>19434</v>
      </c>
      <c r="E29" s="41">
        <v>19434</v>
      </c>
      <c r="F29" s="39">
        <f>E29*1.2</f>
        <v>23320.799999999999</v>
      </c>
      <c r="G29" s="43">
        <v>24</v>
      </c>
      <c r="H29" s="39">
        <f>F29*G29</f>
        <v>559699.19999999995</v>
      </c>
      <c r="I29" s="43">
        <v>24</v>
      </c>
      <c r="J29" s="43"/>
      <c r="K29" s="43"/>
      <c r="L29" s="40" t="s">
        <v>465</v>
      </c>
    </row>
    <row r="30" spans="1:12" ht="13" x14ac:dyDescent="0.25">
      <c r="A30" s="36">
        <v>21</v>
      </c>
      <c r="B30" s="37" t="s">
        <v>39</v>
      </c>
      <c r="C30" s="38" t="s">
        <v>32</v>
      </c>
      <c r="D30" s="42">
        <f t="shared" si="0"/>
        <v>1050</v>
      </c>
      <c r="E30" s="41">
        <v>1050</v>
      </c>
      <c r="F30" s="39">
        <f>E30*1.2</f>
        <v>1260</v>
      </c>
      <c r="G30" s="43">
        <v>24</v>
      </c>
      <c r="H30" s="39">
        <f>F30*G30</f>
        <v>30240</v>
      </c>
      <c r="I30" s="43"/>
      <c r="J30" s="43">
        <v>24</v>
      </c>
      <c r="K30" s="43"/>
      <c r="L30" s="40" t="s">
        <v>465</v>
      </c>
    </row>
    <row r="31" spans="1:12" ht="21.75" customHeight="1" x14ac:dyDescent="0.25">
      <c r="A31" s="35">
        <v>23</v>
      </c>
      <c r="B31" s="35" t="s">
        <v>40</v>
      </c>
      <c r="C31" s="29"/>
      <c r="D31" s="42">
        <f t="shared" si="0"/>
        <v>0</v>
      </c>
      <c r="E31" s="34"/>
      <c r="F31" s="34"/>
      <c r="G31" s="34"/>
      <c r="H31" s="34"/>
      <c r="I31" s="34"/>
      <c r="J31" s="34"/>
      <c r="K31" s="34"/>
      <c r="L31" s="40" t="s">
        <v>465</v>
      </c>
    </row>
    <row r="32" spans="1:12" ht="13" x14ac:dyDescent="0.25">
      <c r="A32" s="36">
        <v>24</v>
      </c>
      <c r="B32" s="37" t="s">
        <v>30</v>
      </c>
      <c r="C32" s="38" t="s">
        <v>21</v>
      </c>
      <c r="D32" s="42">
        <f t="shared" si="0"/>
        <v>1728</v>
      </c>
      <c r="E32" s="41">
        <v>1728</v>
      </c>
      <c r="F32" s="39">
        <f>E32*1.2</f>
        <v>2073.6</v>
      </c>
      <c r="G32" s="43">
        <v>322.08</v>
      </c>
      <c r="H32" s="39">
        <f>F32*G32</f>
        <v>667865.08799999999</v>
      </c>
      <c r="I32" s="43">
        <v>322.08</v>
      </c>
      <c r="J32" s="43"/>
      <c r="K32" s="43"/>
      <c r="L32" s="40" t="s">
        <v>465</v>
      </c>
    </row>
    <row r="33" spans="1:12" ht="13" x14ac:dyDescent="0.25">
      <c r="A33" s="36">
        <v>25</v>
      </c>
      <c r="B33" s="37" t="s">
        <v>41</v>
      </c>
      <c r="C33" s="38" t="s">
        <v>32</v>
      </c>
      <c r="D33" s="42">
        <f t="shared" si="0"/>
        <v>19434</v>
      </c>
      <c r="E33" s="41">
        <v>19434</v>
      </c>
      <c r="F33" s="39">
        <f>E33*1.2</f>
        <v>23320.799999999999</v>
      </c>
      <c r="G33" s="43">
        <v>36</v>
      </c>
      <c r="H33" s="39">
        <f>F33*G33</f>
        <v>839548.79999999993</v>
      </c>
      <c r="I33" s="43">
        <v>36</v>
      </c>
      <c r="J33" s="43"/>
      <c r="K33" s="43"/>
      <c r="L33" s="40" t="s">
        <v>465</v>
      </c>
    </row>
    <row r="34" spans="1:12" ht="13" x14ac:dyDescent="0.25">
      <c r="A34" s="36">
        <v>26</v>
      </c>
      <c r="B34" s="37" t="s">
        <v>42</v>
      </c>
      <c r="C34" s="38" t="s">
        <v>34</v>
      </c>
      <c r="D34" s="42">
        <f t="shared" si="0"/>
        <v>102000</v>
      </c>
      <c r="E34" s="41">
        <v>102000</v>
      </c>
      <c r="F34" s="39">
        <f>E34*1.2</f>
        <v>122400</v>
      </c>
      <c r="G34" s="43">
        <v>1.4999999999999999E-2</v>
      </c>
      <c r="H34" s="39">
        <f>F34*G34</f>
        <v>1836</v>
      </c>
      <c r="I34" s="43">
        <v>1.4999999999999999E-2</v>
      </c>
      <c r="J34" s="43"/>
      <c r="K34" s="43"/>
      <c r="L34" s="40" t="s">
        <v>465</v>
      </c>
    </row>
    <row r="35" spans="1:12" ht="21.75" customHeight="1" x14ac:dyDescent="0.25">
      <c r="A35" s="35">
        <v>27</v>
      </c>
      <c r="B35" s="35" t="s">
        <v>43</v>
      </c>
      <c r="C35" s="29"/>
      <c r="D35" s="42">
        <f t="shared" si="0"/>
        <v>0</v>
      </c>
      <c r="E35" s="34"/>
      <c r="F35" s="34"/>
      <c r="G35" s="34"/>
      <c r="H35" s="34"/>
      <c r="I35" s="34"/>
      <c r="J35" s="34"/>
      <c r="K35" s="34"/>
      <c r="L35" s="40" t="s">
        <v>465</v>
      </c>
    </row>
    <row r="36" spans="1:12" ht="13" x14ac:dyDescent="0.25">
      <c r="A36" s="36">
        <v>28</v>
      </c>
      <c r="B36" s="37" t="s">
        <v>44</v>
      </c>
      <c r="C36" s="38" t="s">
        <v>21</v>
      </c>
      <c r="D36" s="42">
        <f t="shared" si="0"/>
        <v>1128</v>
      </c>
      <c r="E36" s="41">
        <v>1128</v>
      </c>
      <c r="F36" s="39">
        <f t="shared" ref="F36:F43" si="1">E36*1.2</f>
        <v>1353.6</v>
      </c>
      <c r="G36" s="43">
        <v>20.59</v>
      </c>
      <c r="H36" s="39">
        <f t="shared" ref="H36:H43" si="2">F36*G36</f>
        <v>27870.623999999996</v>
      </c>
      <c r="I36" s="43">
        <v>20.59</v>
      </c>
      <c r="J36" s="43"/>
      <c r="K36" s="43"/>
      <c r="L36" s="40" t="s">
        <v>465</v>
      </c>
    </row>
    <row r="37" spans="1:12" ht="13" x14ac:dyDescent="0.25">
      <c r="A37" s="36">
        <v>29</v>
      </c>
      <c r="B37" s="37" t="s">
        <v>45</v>
      </c>
      <c r="C37" s="38" t="s">
        <v>32</v>
      </c>
      <c r="D37" s="42">
        <f t="shared" si="0"/>
        <v>37757</v>
      </c>
      <c r="E37" s="41">
        <v>37757</v>
      </c>
      <c r="F37" s="39">
        <f t="shared" si="1"/>
        <v>45308.4</v>
      </c>
      <c r="G37" s="43">
        <v>24</v>
      </c>
      <c r="H37" s="39">
        <f t="shared" si="2"/>
        <v>1087401.6000000001</v>
      </c>
      <c r="I37" s="43">
        <v>24</v>
      </c>
      <c r="J37" s="43"/>
      <c r="K37" s="43"/>
      <c r="L37" s="40" t="s">
        <v>465</v>
      </c>
    </row>
    <row r="38" spans="1:12" ht="13" x14ac:dyDescent="0.25">
      <c r="A38" s="36">
        <v>30</v>
      </c>
      <c r="B38" s="37" t="s">
        <v>46</v>
      </c>
      <c r="C38" s="38" t="s">
        <v>32</v>
      </c>
      <c r="D38" s="42">
        <f t="shared" si="0"/>
        <v>40050</v>
      </c>
      <c r="E38" s="41">
        <v>40050</v>
      </c>
      <c r="F38" s="39">
        <f t="shared" si="1"/>
        <v>48060</v>
      </c>
      <c r="G38" s="43">
        <v>24</v>
      </c>
      <c r="H38" s="39">
        <f t="shared" si="2"/>
        <v>1153440</v>
      </c>
      <c r="I38" s="43">
        <v>24</v>
      </c>
      <c r="J38" s="43"/>
      <c r="K38" s="43"/>
      <c r="L38" s="40" t="s">
        <v>465</v>
      </c>
    </row>
    <row r="39" spans="1:12" ht="26" x14ac:dyDescent="0.25">
      <c r="A39" s="36">
        <v>31</v>
      </c>
      <c r="B39" s="37" t="s">
        <v>47</v>
      </c>
      <c r="C39" s="38" t="s">
        <v>32</v>
      </c>
      <c r="D39" s="42">
        <f t="shared" si="0"/>
        <v>160</v>
      </c>
      <c r="E39" s="41">
        <v>160</v>
      </c>
      <c r="F39" s="39">
        <f t="shared" si="1"/>
        <v>192</v>
      </c>
      <c r="G39" s="43">
        <v>108</v>
      </c>
      <c r="H39" s="39">
        <f t="shared" si="2"/>
        <v>20736</v>
      </c>
      <c r="I39" s="43"/>
      <c r="J39" s="43">
        <v>108</v>
      </c>
      <c r="K39" s="43"/>
      <c r="L39" s="40" t="s">
        <v>465</v>
      </c>
    </row>
    <row r="40" spans="1:12" ht="13" x14ac:dyDescent="0.25">
      <c r="A40" s="36">
        <v>32</v>
      </c>
      <c r="B40" s="37" t="s">
        <v>48</v>
      </c>
      <c r="C40" s="38" t="s">
        <v>32</v>
      </c>
      <c r="D40" s="42">
        <f t="shared" si="0"/>
        <v>9093</v>
      </c>
      <c r="E40" s="41">
        <v>9093</v>
      </c>
      <c r="F40" s="39">
        <f t="shared" si="1"/>
        <v>10911.6</v>
      </c>
      <c r="G40" s="43">
        <v>24</v>
      </c>
      <c r="H40" s="39">
        <f t="shared" si="2"/>
        <v>261878.40000000002</v>
      </c>
      <c r="I40" s="43">
        <v>24</v>
      </c>
      <c r="J40" s="43"/>
      <c r="K40" s="43"/>
      <c r="L40" s="40" t="s">
        <v>465</v>
      </c>
    </row>
    <row r="41" spans="1:12" ht="13" x14ac:dyDescent="0.25">
      <c r="A41" s="36">
        <v>33</v>
      </c>
      <c r="B41" s="37" t="s">
        <v>49</v>
      </c>
      <c r="C41" s="38" t="s">
        <v>34</v>
      </c>
      <c r="D41" s="42">
        <f t="shared" si="0"/>
        <v>96000</v>
      </c>
      <c r="E41" s="41">
        <v>96000</v>
      </c>
      <c r="F41" s="39">
        <f t="shared" si="1"/>
        <v>115200</v>
      </c>
      <c r="G41" s="43">
        <v>2.0640000000000001</v>
      </c>
      <c r="H41" s="39">
        <f t="shared" si="2"/>
        <v>237772.80000000002</v>
      </c>
      <c r="I41" s="43">
        <v>2.0640000000000001</v>
      </c>
      <c r="J41" s="43"/>
      <c r="K41" s="43"/>
      <c r="L41" s="40" t="s">
        <v>465</v>
      </c>
    </row>
    <row r="42" spans="1:12" ht="13" x14ac:dyDescent="0.25">
      <c r="A42" s="36">
        <v>34</v>
      </c>
      <c r="B42" s="37" t="s">
        <v>50</v>
      </c>
      <c r="C42" s="38" t="s">
        <v>37</v>
      </c>
      <c r="D42" s="42">
        <f t="shared" si="0"/>
        <v>128</v>
      </c>
      <c r="E42" s="41">
        <v>128</v>
      </c>
      <c r="F42" s="39">
        <f t="shared" si="1"/>
        <v>153.6</v>
      </c>
      <c r="G42" s="43">
        <v>6.6959999999999997</v>
      </c>
      <c r="H42" s="39">
        <f t="shared" si="2"/>
        <v>1028.5056</v>
      </c>
      <c r="I42" s="43"/>
      <c r="J42" s="43">
        <v>6.6959999999999997</v>
      </c>
      <c r="K42" s="43"/>
      <c r="L42" s="40" t="s">
        <v>465</v>
      </c>
    </row>
    <row r="43" spans="1:12" ht="13" x14ac:dyDescent="0.25">
      <c r="A43" s="36">
        <v>35</v>
      </c>
      <c r="B43" s="37" t="s">
        <v>51</v>
      </c>
      <c r="C43" s="38" t="s">
        <v>37</v>
      </c>
      <c r="D43" s="42">
        <f t="shared" si="0"/>
        <v>152</v>
      </c>
      <c r="E43" s="41">
        <v>152</v>
      </c>
      <c r="F43" s="39">
        <f t="shared" si="1"/>
        <v>182.4</v>
      </c>
      <c r="G43" s="43">
        <v>21.204000000000001</v>
      </c>
      <c r="H43" s="39">
        <f t="shared" si="2"/>
        <v>3867.6096000000002</v>
      </c>
      <c r="I43" s="43"/>
      <c r="J43" s="43">
        <v>21.204000000000001</v>
      </c>
      <c r="K43" s="43"/>
      <c r="L43" s="40" t="s">
        <v>465</v>
      </c>
    </row>
    <row r="44" spans="1:12" ht="21.75" customHeight="1" x14ac:dyDescent="0.25">
      <c r="A44" s="35">
        <v>36</v>
      </c>
      <c r="B44" s="35" t="s">
        <v>52</v>
      </c>
      <c r="C44" s="29"/>
      <c r="D44" s="42">
        <f t="shared" si="0"/>
        <v>0</v>
      </c>
      <c r="E44" s="34"/>
      <c r="F44" s="34"/>
      <c r="G44" s="34"/>
      <c r="H44" s="34"/>
      <c r="I44" s="34"/>
      <c r="J44" s="34"/>
      <c r="K44" s="34"/>
      <c r="L44" s="40" t="s">
        <v>465</v>
      </c>
    </row>
    <row r="45" spans="1:12" ht="13" x14ac:dyDescent="0.25">
      <c r="A45" s="36">
        <v>37</v>
      </c>
      <c r="B45" s="37" t="s">
        <v>53</v>
      </c>
      <c r="C45" s="38" t="s">
        <v>32</v>
      </c>
      <c r="D45" s="42">
        <f t="shared" si="0"/>
        <v>20</v>
      </c>
      <c r="E45" s="41">
        <v>20</v>
      </c>
      <c r="F45" s="39">
        <f>E45*1.2</f>
        <v>24</v>
      </c>
      <c r="G45" s="43">
        <v>216</v>
      </c>
      <c r="H45" s="39">
        <f>F45*G45</f>
        <v>5184</v>
      </c>
      <c r="I45" s="43"/>
      <c r="J45" s="43">
        <v>216</v>
      </c>
      <c r="K45" s="43"/>
      <c r="L45" s="40" t="s">
        <v>465</v>
      </c>
    </row>
    <row r="46" spans="1:12" ht="26" x14ac:dyDescent="0.25">
      <c r="A46" s="36">
        <v>38</v>
      </c>
      <c r="B46" s="37" t="s">
        <v>54</v>
      </c>
      <c r="C46" s="38" t="s">
        <v>55</v>
      </c>
      <c r="D46" s="42">
        <f t="shared" si="0"/>
        <v>766666.67</v>
      </c>
      <c r="E46" s="41">
        <v>766666.67</v>
      </c>
      <c r="F46" s="39">
        <f>E46*1.2</f>
        <v>920000.00400000007</v>
      </c>
      <c r="G46" s="43">
        <v>12</v>
      </c>
      <c r="H46" s="39">
        <f>F46*G46</f>
        <v>11040000.048</v>
      </c>
      <c r="I46" s="43">
        <v>12</v>
      </c>
      <c r="J46" s="43"/>
      <c r="K46" s="43"/>
      <c r="L46" s="40" t="s">
        <v>465</v>
      </c>
    </row>
    <row r="47" spans="1:12" ht="21.75" customHeight="1" x14ac:dyDescent="0.25">
      <c r="A47" s="35">
        <v>39</v>
      </c>
      <c r="B47" s="35" t="s">
        <v>56</v>
      </c>
      <c r="C47" s="29"/>
      <c r="D47" s="42">
        <f t="shared" si="0"/>
        <v>0</v>
      </c>
      <c r="E47" s="34"/>
      <c r="F47" s="34"/>
      <c r="G47" s="34"/>
      <c r="H47" s="34"/>
      <c r="I47" s="34"/>
      <c r="J47" s="34"/>
      <c r="K47" s="34"/>
      <c r="L47" s="40" t="s">
        <v>465</v>
      </c>
    </row>
    <row r="48" spans="1:12" ht="13" x14ac:dyDescent="0.25">
      <c r="A48" s="36">
        <v>40</v>
      </c>
      <c r="B48" s="37" t="s">
        <v>50</v>
      </c>
      <c r="C48" s="38" t="s">
        <v>37</v>
      </c>
      <c r="D48" s="42">
        <f t="shared" si="0"/>
        <v>128</v>
      </c>
      <c r="E48" s="41">
        <v>128</v>
      </c>
      <c r="F48" s="39">
        <f t="shared" ref="F48:F60" si="3">E48*1.2</f>
        <v>153.6</v>
      </c>
      <c r="G48" s="43">
        <v>4.54</v>
      </c>
      <c r="H48" s="39">
        <f t="shared" ref="H48:H60" si="4">F48*G48</f>
        <v>697.34399999999994</v>
      </c>
      <c r="I48" s="43"/>
      <c r="J48" s="43">
        <v>4.54</v>
      </c>
      <c r="K48" s="43"/>
      <c r="L48" s="40" t="s">
        <v>465</v>
      </c>
    </row>
    <row r="49" spans="1:12" ht="13" x14ac:dyDescent="0.25">
      <c r="A49" s="36">
        <v>41</v>
      </c>
      <c r="B49" s="37" t="s">
        <v>51</v>
      </c>
      <c r="C49" s="38" t="s">
        <v>37</v>
      </c>
      <c r="D49" s="42">
        <f t="shared" si="0"/>
        <v>152</v>
      </c>
      <c r="E49" s="41">
        <v>152</v>
      </c>
      <c r="F49" s="39">
        <f t="shared" si="3"/>
        <v>182.4</v>
      </c>
      <c r="G49" s="43">
        <v>14.37</v>
      </c>
      <c r="H49" s="39">
        <f t="shared" si="4"/>
        <v>2621.0879999999997</v>
      </c>
      <c r="I49" s="43"/>
      <c r="J49" s="43">
        <v>14.37</v>
      </c>
      <c r="K49" s="43"/>
      <c r="L49" s="40" t="s">
        <v>465</v>
      </c>
    </row>
    <row r="50" spans="1:12" ht="13" x14ac:dyDescent="0.25">
      <c r="A50" s="36">
        <v>42</v>
      </c>
      <c r="B50" s="37" t="s">
        <v>57</v>
      </c>
      <c r="C50" s="38" t="s">
        <v>34</v>
      </c>
      <c r="D50" s="42">
        <f t="shared" si="0"/>
        <v>115500</v>
      </c>
      <c r="E50" s="41">
        <v>115500</v>
      </c>
      <c r="F50" s="39">
        <f t="shared" si="3"/>
        <v>138600</v>
      </c>
      <c r="G50" s="43">
        <v>0.55700000000000005</v>
      </c>
      <c r="H50" s="39">
        <f t="shared" si="4"/>
        <v>77200.200000000012</v>
      </c>
      <c r="I50" s="43">
        <v>0.55700000000000005</v>
      </c>
      <c r="J50" s="43"/>
      <c r="K50" s="43"/>
      <c r="L50" s="40" t="s">
        <v>465</v>
      </c>
    </row>
    <row r="51" spans="1:12" ht="13" x14ac:dyDescent="0.25">
      <c r="A51" s="36">
        <v>43</v>
      </c>
      <c r="B51" s="37" t="s">
        <v>58</v>
      </c>
      <c r="C51" s="38" t="s">
        <v>34</v>
      </c>
      <c r="D51" s="42">
        <f t="shared" si="0"/>
        <v>85100</v>
      </c>
      <c r="E51" s="41">
        <v>85100</v>
      </c>
      <c r="F51" s="39">
        <f t="shared" si="3"/>
        <v>102120</v>
      </c>
      <c r="G51" s="43">
        <v>7.0999999999999994E-2</v>
      </c>
      <c r="H51" s="39">
        <f t="shared" si="4"/>
        <v>7250.5199999999995</v>
      </c>
      <c r="I51" s="43">
        <v>7.0999999999999994E-2</v>
      </c>
      <c r="J51" s="43"/>
      <c r="K51" s="43"/>
      <c r="L51" s="40" t="s">
        <v>465</v>
      </c>
    </row>
    <row r="52" spans="1:12" ht="13" x14ac:dyDescent="0.25">
      <c r="A52" s="36">
        <v>44</v>
      </c>
      <c r="B52" s="37" t="s">
        <v>59</v>
      </c>
      <c r="C52" s="38" t="s">
        <v>34</v>
      </c>
      <c r="D52" s="42">
        <f t="shared" si="0"/>
        <v>82500</v>
      </c>
      <c r="E52" s="41">
        <v>82500</v>
      </c>
      <c r="F52" s="39">
        <f t="shared" si="3"/>
        <v>99000</v>
      </c>
      <c r="G52" s="43">
        <v>2.1000000000000001E-2</v>
      </c>
      <c r="H52" s="39">
        <f t="shared" si="4"/>
        <v>2079</v>
      </c>
      <c r="I52" s="43">
        <v>2.1000000000000001E-2</v>
      </c>
      <c r="J52" s="43"/>
      <c r="K52" s="43"/>
      <c r="L52" s="40" t="s">
        <v>465</v>
      </c>
    </row>
    <row r="53" spans="1:12" ht="13" x14ac:dyDescent="0.25">
      <c r="A53" s="36">
        <v>45</v>
      </c>
      <c r="B53" s="37" t="s">
        <v>60</v>
      </c>
      <c r="C53" s="38" t="s">
        <v>34</v>
      </c>
      <c r="D53" s="42">
        <f t="shared" si="0"/>
        <v>82500</v>
      </c>
      <c r="E53" s="41">
        <v>82500</v>
      </c>
      <c r="F53" s="39">
        <f t="shared" si="3"/>
        <v>99000</v>
      </c>
      <c r="G53" s="43">
        <v>1.6E-2</v>
      </c>
      <c r="H53" s="39">
        <f t="shared" si="4"/>
        <v>1584</v>
      </c>
      <c r="I53" s="43">
        <v>1.6E-2</v>
      </c>
      <c r="J53" s="43"/>
      <c r="K53" s="43"/>
      <c r="L53" s="40" t="s">
        <v>465</v>
      </c>
    </row>
    <row r="54" spans="1:12" ht="13" x14ac:dyDescent="0.25">
      <c r="A54" s="36">
        <v>46</v>
      </c>
      <c r="B54" s="37" t="s">
        <v>61</v>
      </c>
      <c r="C54" s="38" t="s">
        <v>34</v>
      </c>
      <c r="D54" s="42">
        <f t="shared" si="0"/>
        <v>82500</v>
      </c>
      <c r="E54" s="41">
        <v>82500</v>
      </c>
      <c r="F54" s="39">
        <f t="shared" si="3"/>
        <v>99000</v>
      </c>
      <c r="G54" s="43">
        <v>7.0000000000000001E-3</v>
      </c>
      <c r="H54" s="39">
        <f t="shared" si="4"/>
        <v>693</v>
      </c>
      <c r="I54" s="43">
        <v>7.0000000000000001E-3</v>
      </c>
      <c r="J54" s="43"/>
      <c r="K54" s="43"/>
      <c r="L54" s="40" t="s">
        <v>465</v>
      </c>
    </row>
    <row r="55" spans="1:12" ht="13" x14ac:dyDescent="0.25">
      <c r="A55" s="36">
        <v>47</v>
      </c>
      <c r="B55" s="37" t="s">
        <v>62</v>
      </c>
      <c r="C55" s="38" t="s">
        <v>34</v>
      </c>
      <c r="D55" s="42">
        <f t="shared" si="0"/>
        <v>88000</v>
      </c>
      <c r="E55" s="41">
        <v>88000</v>
      </c>
      <c r="F55" s="39">
        <f t="shared" si="3"/>
        <v>105600</v>
      </c>
      <c r="G55" s="43">
        <v>9.1999999999999998E-2</v>
      </c>
      <c r="H55" s="39">
        <f t="shared" si="4"/>
        <v>9715.2000000000007</v>
      </c>
      <c r="I55" s="43">
        <v>9.1999999999999998E-2</v>
      </c>
      <c r="J55" s="43"/>
      <c r="K55" s="43"/>
      <c r="L55" s="40" t="s">
        <v>465</v>
      </c>
    </row>
    <row r="56" spans="1:12" ht="13" x14ac:dyDescent="0.25">
      <c r="A56" s="36">
        <v>48</v>
      </c>
      <c r="B56" s="37" t="s">
        <v>63</v>
      </c>
      <c r="C56" s="38" t="s">
        <v>34</v>
      </c>
      <c r="D56" s="42">
        <f t="shared" si="0"/>
        <v>86000</v>
      </c>
      <c r="E56" s="41">
        <v>86000</v>
      </c>
      <c r="F56" s="39">
        <f t="shared" si="3"/>
        <v>103200</v>
      </c>
      <c r="G56" s="43">
        <v>2.1999999999999999E-2</v>
      </c>
      <c r="H56" s="39">
        <f t="shared" si="4"/>
        <v>2270.4</v>
      </c>
      <c r="I56" s="43">
        <v>2.1999999999999999E-2</v>
      </c>
      <c r="J56" s="43"/>
      <c r="K56" s="43"/>
      <c r="L56" s="40" t="s">
        <v>465</v>
      </c>
    </row>
    <row r="57" spans="1:12" ht="13" x14ac:dyDescent="0.25">
      <c r="A57" s="36">
        <v>49</v>
      </c>
      <c r="B57" s="37" t="s">
        <v>64</v>
      </c>
      <c r="C57" s="38" t="s">
        <v>34</v>
      </c>
      <c r="D57" s="42">
        <f t="shared" si="0"/>
        <v>85000</v>
      </c>
      <c r="E57" s="41">
        <v>85000</v>
      </c>
      <c r="F57" s="39">
        <f t="shared" si="3"/>
        <v>102000</v>
      </c>
      <c r="G57" s="43">
        <v>6.0999999999999999E-2</v>
      </c>
      <c r="H57" s="39">
        <f t="shared" si="4"/>
        <v>6222</v>
      </c>
      <c r="I57" s="43">
        <v>6.0999999999999999E-2</v>
      </c>
      <c r="J57" s="43"/>
      <c r="K57" s="43"/>
      <c r="L57" s="40" t="s">
        <v>465</v>
      </c>
    </row>
    <row r="58" spans="1:12" ht="13" x14ac:dyDescent="0.25">
      <c r="A58" s="36">
        <v>50</v>
      </c>
      <c r="B58" s="37" t="s">
        <v>65</v>
      </c>
      <c r="C58" s="38" t="s">
        <v>34</v>
      </c>
      <c r="D58" s="42">
        <f t="shared" si="0"/>
        <v>102000</v>
      </c>
      <c r="E58" s="41">
        <v>102000</v>
      </c>
      <c r="F58" s="39">
        <f t="shared" si="3"/>
        <v>122400</v>
      </c>
      <c r="G58" s="43">
        <v>4.0000000000000001E-3</v>
      </c>
      <c r="H58" s="39">
        <f t="shared" si="4"/>
        <v>489.6</v>
      </c>
      <c r="I58" s="43">
        <v>4.0000000000000001E-3</v>
      </c>
      <c r="J58" s="43"/>
      <c r="K58" s="43"/>
      <c r="L58" s="40" t="s">
        <v>465</v>
      </c>
    </row>
    <row r="59" spans="1:12" ht="13" x14ac:dyDescent="0.25">
      <c r="A59" s="36">
        <v>51</v>
      </c>
      <c r="B59" s="37" t="s">
        <v>66</v>
      </c>
      <c r="C59" s="38" t="s">
        <v>32</v>
      </c>
      <c r="D59" s="42">
        <f t="shared" si="0"/>
        <v>8</v>
      </c>
      <c r="E59" s="41">
        <v>8</v>
      </c>
      <c r="F59" s="39">
        <f t="shared" si="3"/>
        <v>9.6</v>
      </c>
      <c r="G59" s="43">
        <v>12</v>
      </c>
      <c r="H59" s="39">
        <f t="shared" si="4"/>
        <v>115.19999999999999</v>
      </c>
      <c r="I59" s="43"/>
      <c r="J59" s="43">
        <v>12</v>
      </c>
      <c r="K59" s="43"/>
      <c r="L59" s="40" t="s">
        <v>465</v>
      </c>
    </row>
    <row r="60" spans="1:12" ht="13" x14ac:dyDescent="0.25">
      <c r="A60" s="36">
        <v>52</v>
      </c>
      <c r="B60" s="37" t="s">
        <v>67</v>
      </c>
      <c r="C60" s="38" t="s">
        <v>32</v>
      </c>
      <c r="D60" s="42">
        <f t="shared" si="0"/>
        <v>40</v>
      </c>
      <c r="E60" s="41">
        <v>40</v>
      </c>
      <c r="F60" s="39">
        <f t="shared" si="3"/>
        <v>48</v>
      </c>
      <c r="G60" s="43">
        <v>36</v>
      </c>
      <c r="H60" s="39">
        <f t="shared" si="4"/>
        <v>1728</v>
      </c>
      <c r="I60" s="43"/>
      <c r="J60" s="43">
        <v>36</v>
      </c>
      <c r="K60" s="43"/>
      <c r="L60" s="40" t="s">
        <v>465</v>
      </c>
    </row>
    <row r="61" spans="1:12" ht="21.75" customHeight="1" x14ac:dyDescent="0.25">
      <c r="A61" s="35">
        <v>53</v>
      </c>
      <c r="B61" s="35" t="s">
        <v>68</v>
      </c>
      <c r="C61" s="29"/>
      <c r="D61" s="42">
        <f t="shared" si="0"/>
        <v>0</v>
      </c>
      <c r="E61" s="34"/>
      <c r="F61" s="34"/>
      <c r="G61" s="34"/>
      <c r="H61" s="34"/>
      <c r="I61" s="34"/>
      <c r="J61" s="34"/>
      <c r="K61" s="34"/>
      <c r="L61" s="40" t="s">
        <v>465</v>
      </c>
    </row>
    <row r="62" spans="1:12" ht="13" x14ac:dyDescent="0.25">
      <c r="A62" s="36">
        <v>54</v>
      </c>
      <c r="B62" s="37" t="s">
        <v>69</v>
      </c>
      <c r="C62" s="38" t="s">
        <v>32</v>
      </c>
      <c r="D62" s="42">
        <f t="shared" si="0"/>
        <v>11215.74</v>
      </c>
      <c r="E62" s="41">
        <v>11215.74</v>
      </c>
      <c r="F62" s="39">
        <f>E62*1.2</f>
        <v>13458.887999999999</v>
      </c>
      <c r="G62" s="43">
        <v>12</v>
      </c>
      <c r="H62" s="39">
        <f>F62*G62</f>
        <v>161506.65599999999</v>
      </c>
      <c r="I62" s="43">
        <v>12</v>
      </c>
      <c r="J62" s="43"/>
      <c r="K62" s="43"/>
      <c r="L62" s="40" t="s">
        <v>465</v>
      </c>
    </row>
    <row r="63" spans="1:12" ht="13" x14ac:dyDescent="0.25">
      <c r="A63" s="36">
        <v>55</v>
      </c>
      <c r="B63" s="37" t="s">
        <v>70</v>
      </c>
      <c r="C63" s="38" t="s">
        <v>34</v>
      </c>
      <c r="D63" s="42">
        <f t="shared" si="0"/>
        <v>82500</v>
      </c>
      <c r="E63" s="41">
        <v>82500</v>
      </c>
      <c r="F63" s="39">
        <f>E63*1.2</f>
        <v>99000</v>
      </c>
      <c r="G63" s="43">
        <v>6.0000000000000001E-3</v>
      </c>
      <c r="H63" s="39">
        <f>F63*G63</f>
        <v>594</v>
      </c>
      <c r="I63" s="43">
        <v>6.0000000000000001E-3</v>
      </c>
      <c r="J63" s="43"/>
      <c r="K63" s="43"/>
      <c r="L63" s="40" t="s">
        <v>465</v>
      </c>
    </row>
    <row r="64" spans="1:12" ht="13" x14ac:dyDescent="0.25">
      <c r="A64" s="36">
        <v>56</v>
      </c>
      <c r="B64" s="37" t="s">
        <v>71</v>
      </c>
      <c r="C64" s="38" t="s">
        <v>34</v>
      </c>
      <c r="D64" s="42">
        <f t="shared" si="0"/>
        <v>82500</v>
      </c>
      <c r="E64" s="41">
        <v>82500</v>
      </c>
      <c r="F64" s="39">
        <f>E64*1.2</f>
        <v>99000</v>
      </c>
      <c r="G64" s="43">
        <v>3.5000000000000003E-2</v>
      </c>
      <c r="H64" s="39">
        <f>F64*G64</f>
        <v>3465.0000000000005</v>
      </c>
      <c r="I64" s="43">
        <v>3.5000000000000003E-2</v>
      </c>
      <c r="J64" s="43"/>
      <c r="K64" s="43"/>
      <c r="L64" s="40" t="s">
        <v>465</v>
      </c>
    </row>
    <row r="65" spans="1:12" ht="21.75" customHeight="1" x14ac:dyDescent="0.25">
      <c r="A65" s="35">
        <v>57</v>
      </c>
      <c r="B65" s="35" t="s">
        <v>72</v>
      </c>
      <c r="C65" s="29"/>
      <c r="D65" s="42">
        <f t="shared" si="0"/>
        <v>0</v>
      </c>
      <c r="E65" s="34"/>
      <c r="F65" s="34"/>
      <c r="G65" s="34"/>
      <c r="H65" s="34"/>
      <c r="I65" s="34"/>
      <c r="J65" s="34"/>
      <c r="K65" s="34"/>
      <c r="L65" s="40" t="s">
        <v>465</v>
      </c>
    </row>
    <row r="66" spans="1:12" ht="13" x14ac:dyDescent="0.25">
      <c r="A66" s="36">
        <v>58</v>
      </c>
      <c r="B66" s="37" t="s">
        <v>69</v>
      </c>
      <c r="C66" s="38" t="s">
        <v>32</v>
      </c>
      <c r="D66" s="42">
        <f t="shared" si="0"/>
        <v>11215.74</v>
      </c>
      <c r="E66" s="41">
        <v>11215.74</v>
      </c>
      <c r="F66" s="39">
        <f t="shared" ref="F66:F72" si="5">E66*1.2</f>
        <v>13458.887999999999</v>
      </c>
      <c r="G66" s="43">
        <v>12</v>
      </c>
      <c r="H66" s="39">
        <f t="shared" ref="H66:H72" si="6">F66*G66</f>
        <v>161506.65599999999</v>
      </c>
      <c r="I66" s="43">
        <v>12</v>
      </c>
      <c r="J66" s="43"/>
      <c r="K66" s="43"/>
      <c r="L66" s="40" t="s">
        <v>465</v>
      </c>
    </row>
    <row r="67" spans="1:12" ht="13" x14ac:dyDescent="0.25">
      <c r="A67" s="36">
        <v>59</v>
      </c>
      <c r="B67" s="37" t="s">
        <v>70</v>
      </c>
      <c r="C67" s="38" t="s">
        <v>34</v>
      </c>
      <c r="D67" s="42">
        <f t="shared" si="0"/>
        <v>82500</v>
      </c>
      <c r="E67" s="41">
        <v>82500</v>
      </c>
      <c r="F67" s="39">
        <f t="shared" si="5"/>
        <v>99000</v>
      </c>
      <c r="G67" s="43">
        <v>6.0000000000000001E-3</v>
      </c>
      <c r="H67" s="39">
        <f t="shared" si="6"/>
        <v>594</v>
      </c>
      <c r="I67" s="43">
        <v>6.0000000000000001E-3</v>
      </c>
      <c r="J67" s="43"/>
      <c r="K67" s="43">
        <v>6.0000000000000001E-3</v>
      </c>
      <c r="L67" s="40" t="s">
        <v>465</v>
      </c>
    </row>
    <row r="68" spans="1:12" ht="13" x14ac:dyDescent="0.25">
      <c r="A68" s="36">
        <v>60</v>
      </c>
      <c r="B68" s="37" t="s">
        <v>73</v>
      </c>
      <c r="C68" s="38" t="s">
        <v>34</v>
      </c>
      <c r="D68" s="42">
        <f t="shared" si="0"/>
        <v>82500</v>
      </c>
      <c r="E68" s="41">
        <v>82500</v>
      </c>
      <c r="F68" s="39">
        <f t="shared" si="5"/>
        <v>99000</v>
      </c>
      <c r="G68" s="43">
        <v>2.1999999999999999E-2</v>
      </c>
      <c r="H68" s="39">
        <f t="shared" si="6"/>
        <v>2178</v>
      </c>
      <c r="I68" s="43">
        <v>2.1999999999999999E-2</v>
      </c>
      <c r="J68" s="43"/>
      <c r="K68" s="43"/>
      <c r="L68" s="40" t="s">
        <v>465</v>
      </c>
    </row>
    <row r="69" spans="1:12" ht="13" x14ac:dyDescent="0.25">
      <c r="A69" s="36">
        <v>61</v>
      </c>
      <c r="B69" s="37" t="s">
        <v>74</v>
      </c>
      <c r="C69" s="38" t="s">
        <v>34</v>
      </c>
      <c r="D69" s="42">
        <f t="shared" si="0"/>
        <v>82500</v>
      </c>
      <c r="E69" s="41">
        <v>82500</v>
      </c>
      <c r="F69" s="39">
        <f t="shared" si="5"/>
        <v>99000</v>
      </c>
      <c r="G69" s="43">
        <v>7.0000000000000001E-3</v>
      </c>
      <c r="H69" s="39">
        <f t="shared" si="6"/>
        <v>693</v>
      </c>
      <c r="I69" s="43">
        <v>7.0000000000000001E-3</v>
      </c>
      <c r="J69" s="43"/>
      <c r="K69" s="43"/>
      <c r="L69" s="40" t="s">
        <v>465</v>
      </c>
    </row>
    <row r="70" spans="1:12" ht="13" x14ac:dyDescent="0.25">
      <c r="A70" s="36">
        <v>62</v>
      </c>
      <c r="B70" s="37" t="s">
        <v>75</v>
      </c>
      <c r="C70" s="38" t="s">
        <v>34</v>
      </c>
      <c r="D70" s="42">
        <f t="shared" si="0"/>
        <v>86000</v>
      </c>
      <c r="E70" s="41">
        <v>86000</v>
      </c>
      <c r="F70" s="39">
        <f t="shared" si="5"/>
        <v>103200</v>
      </c>
      <c r="G70" s="43">
        <v>2.4E-2</v>
      </c>
      <c r="H70" s="39">
        <f t="shared" si="6"/>
        <v>2476.8000000000002</v>
      </c>
      <c r="I70" s="43">
        <v>2.4E-2</v>
      </c>
      <c r="J70" s="43"/>
      <c r="K70" s="43"/>
      <c r="L70" s="40" t="s">
        <v>465</v>
      </c>
    </row>
    <row r="71" spans="1:12" ht="13" x14ac:dyDescent="0.25">
      <c r="A71" s="36">
        <v>63</v>
      </c>
      <c r="B71" s="37" t="s">
        <v>76</v>
      </c>
      <c r="C71" s="38" t="s">
        <v>34</v>
      </c>
      <c r="D71" s="42">
        <f t="shared" si="0"/>
        <v>90000</v>
      </c>
      <c r="E71" s="41">
        <v>90000</v>
      </c>
      <c r="F71" s="39">
        <f t="shared" si="5"/>
        <v>108000</v>
      </c>
      <c r="G71" s="43">
        <v>5.8000000000000003E-2</v>
      </c>
      <c r="H71" s="39">
        <f t="shared" si="6"/>
        <v>6264</v>
      </c>
      <c r="I71" s="43">
        <v>5.8000000000000003E-2</v>
      </c>
      <c r="J71" s="43"/>
      <c r="K71" s="43"/>
      <c r="L71" s="40" t="s">
        <v>465</v>
      </c>
    </row>
    <row r="72" spans="1:12" ht="13" x14ac:dyDescent="0.25">
      <c r="A72" s="36">
        <v>64</v>
      </c>
      <c r="B72" s="37" t="s">
        <v>77</v>
      </c>
      <c r="C72" s="38" t="s">
        <v>34</v>
      </c>
      <c r="D72" s="42">
        <f t="shared" si="0"/>
        <v>82500</v>
      </c>
      <c r="E72" s="41">
        <v>82500</v>
      </c>
      <c r="F72" s="39">
        <f t="shared" si="5"/>
        <v>99000</v>
      </c>
      <c r="G72" s="43">
        <v>7.0000000000000001E-3</v>
      </c>
      <c r="H72" s="39">
        <f t="shared" si="6"/>
        <v>693</v>
      </c>
      <c r="I72" s="43">
        <v>7.0000000000000001E-3</v>
      </c>
      <c r="J72" s="43"/>
      <c r="K72" s="43"/>
      <c r="L72" s="40" t="s">
        <v>465</v>
      </c>
    </row>
    <row r="73" spans="1:12" ht="21.75" customHeight="1" x14ac:dyDescent="0.25">
      <c r="A73" s="35">
        <v>65</v>
      </c>
      <c r="B73" s="35" t="s">
        <v>78</v>
      </c>
      <c r="C73" s="29"/>
      <c r="D73" s="42">
        <f t="shared" si="0"/>
        <v>0</v>
      </c>
      <c r="E73" s="34"/>
      <c r="F73" s="34"/>
      <c r="G73" s="34"/>
      <c r="H73" s="34"/>
      <c r="I73" s="34"/>
      <c r="J73" s="34"/>
      <c r="K73" s="34"/>
      <c r="L73" s="40" t="s">
        <v>465</v>
      </c>
    </row>
    <row r="74" spans="1:12" ht="13" x14ac:dyDescent="0.25">
      <c r="A74" s="36">
        <v>66</v>
      </c>
      <c r="B74" s="37" t="s">
        <v>79</v>
      </c>
      <c r="C74" s="38" t="s">
        <v>32</v>
      </c>
      <c r="D74" s="42">
        <f t="shared" si="0"/>
        <v>15575.1</v>
      </c>
      <c r="E74" s="41">
        <v>15575.1</v>
      </c>
      <c r="F74" s="39">
        <f>E74*1.2</f>
        <v>18690.12</v>
      </c>
      <c r="G74" s="43">
        <v>24</v>
      </c>
      <c r="H74" s="39">
        <f>F74*G74</f>
        <v>448562.88</v>
      </c>
      <c r="I74" s="43">
        <v>24</v>
      </c>
      <c r="J74" s="43"/>
      <c r="K74" s="43"/>
      <c r="L74" s="40" t="s">
        <v>465</v>
      </c>
    </row>
    <row r="75" spans="1:12" ht="13" x14ac:dyDescent="0.25">
      <c r="A75" s="36">
        <v>67</v>
      </c>
      <c r="B75" s="37" t="s">
        <v>80</v>
      </c>
      <c r="C75" s="38" t="s">
        <v>34</v>
      </c>
      <c r="D75" s="42">
        <f t="shared" si="0"/>
        <v>82500</v>
      </c>
      <c r="E75" s="41">
        <v>82500</v>
      </c>
      <c r="F75" s="39">
        <f>E75*1.2</f>
        <v>99000</v>
      </c>
      <c r="G75" s="43">
        <v>1.2E-2</v>
      </c>
      <c r="H75" s="39">
        <f>F75*G75</f>
        <v>1188</v>
      </c>
      <c r="I75" s="43">
        <v>1.2E-2</v>
      </c>
      <c r="J75" s="43"/>
      <c r="K75" s="43"/>
      <c r="L75" s="40" t="s">
        <v>465</v>
      </c>
    </row>
    <row r="76" spans="1:12" ht="21.75" customHeight="1" x14ac:dyDescent="0.25">
      <c r="A76" s="35">
        <v>68</v>
      </c>
      <c r="B76" s="35" t="s">
        <v>81</v>
      </c>
      <c r="C76" s="29"/>
      <c r="D76" s="42">
        <f t="shared" si="0"/>
        <v>0</v>
      </c>
      <c r="E76" s="34"/>
      <c r="F76" s="34"/>
      <c r="G76" s="34"/>
      <c r="H76" s="34"/>
      <c r="I76" s="34"/>
      <c r="J76" s="34"/>
      <c r="K76" s="34"/>
      <c r="L76" s="40" t="s">
        <v>465</v>
      </c>
    </row>
    <row r="77" spans="1:12" ht="13" x14ac:dyDescent="0.25">
      <c r="A77" s="36">
        <v>69</v>
      </c>
      <c r="B77" s="37" t="s">
        <v>30</v>
      </c>
      <c r="C77" s="38" t="s">
        <v>21</v>
      </c>
      <c r="D77" s="42">
        <f t="shared" si="0"/>
        <v>1728</v>
      </c>
      <c r="E77" s="41">
        <v>1728</v>
      </c>
      <c r="F77" s="39">
        <f t="shared" ref="F77:F85" si="7">E77*1.2</f>
        <v>2073.6</v>
      </c>
      <c r="G77" s="43">
        <v>106.65</v>
      </c>
      <c r="H77" s="39">
        <f t="shared" ref="H77:H85" si="8">F77*G77</f>
        <v>221149.44</v>
      </c>
      <c r="I77" s="43">
        <v>106.65</v>
      </c>
      <c r="J77" s="43"/>
      <c r="K77" s="43"/>
      <c r="L77" s="40" t="s">
        <v>465</v>
      </c>
    </row>
    <row r="78" spans="1:12" ht="13" x14ac:dyDescent="0.25">
      <c r="A78" s="36">
        <v>70</v>
      </c>
      <c r="B78" s="37" t="s">
        <v>82</v>
      </c>
      <c r="C78" s="38" t="s">
        <v>21</v>
      </c>
      <c r="D78" s="42">
        <f t="shared" ref="D78:D141" si="9">E78</f>
        <v>11520</v>
      </c>
      <c r="E78" s="41">
        <v>11520</v>
      </c>
      <c r="F78" s="39">
        <f t="shared" si="7"/>
        <v>13824</v>
      </c>
      <c r="G78" s="43">
        <v>0.27</v>
      </c>
      <c r="H78" s="39">
        <f t="shared" si="8"/>
        <v>3732.4800000000005</v>
      </c>
      <c r="I78" s="43">
        <v>0.27</v>
      </c>
      <c r="J78" s="43"/>
      <c r="K78" s="43"/>
      <c r="L78" s="40" t="s">
        <v>465</v>
      </c>
    </row>
    <row r="79" spans="1:12" ht="13" x14ac:dyDescent="0.25">
      <c r="A79" s="36">
        <v>71</v>
      </c>
      <c r="B79" s="37" t="s">
        <v>83</v>
      </c>
      <c r="C79" s="38" t="s">
        <v>32</v>
      </c>
      <c r="D79" s="42">
        <f t="shared" si="9"/>
        <v>19434</v>
      </c>
      <c r="E79" s="41">
        <v>19434</v>
      </c>
      <c r="F79" s="39">
        <f t="shared" si="7"/>
        <v>23320.799999999999</v>
      </c>
      <c r="G79" s="43">
        <v>6</v>
      </c>
      <c r="H79" s="39">
        <f t="shared" si="8"/>
        <v>139924.79999999999</v>
      </c>
      <c r="I79" s="43">
        <v>6</v>
      </c>
      <c r="J79" s="43"/>
      <c r="K79" s="43"/>
      <c r="L79" s="40" t="s">
        <v>465</v>
      </c>
    </row>
    <row r="80" spans="1:12" ht="13" x14ac:dyDescent="0.25">
      <c r="A80" s="36">
        <v>72</v>
      </c>
      <c r="B80" s="37" t="s">
        <v>84</v>
      </c>
      <c r="C80" s="38" t="s">
        <v>32</v>
      </c>
      <c r="D80" s="42">
        <f t="shared" si="9"/>
        <v>6043.76</v>
      </c>
      <c r="E80" s="41">
        <v>6043.76</v>
      </c>
      <c r="F80" s="39">
        <f t="shared" si="7"/>
        <v>7252.5119999999997</v>
      </c>
      <c r="G80" s="43">
        <v>6</v>
      </c>
      <c r="H80" s="39">
        <f t="shared" si="8"/>
        <v>43515.072</v>
      </c>
      <c r="I80" s="43">
        <v>6</v>
      </c>
      <c r="J80" s="43"/>
      <c r="K80" s="43"/>
      <c r="L80" s="40" t="s">
        <v>465</v>
      </c>
    </row>
    <row r="81" spans="1:12" ht="13" x14ac:dyDescent="0.25">
      <c r="A81" s="36">
        <v>73</v>
      </c>
      <c r="B81" s="37" t="s">
        <v>85</v>
      </c>
      <c r="C81" s="38" t="s">
        <v>32</v>
      </c>
      <c r="D81" s="42">
        <f t="shared" si="9"/>
        <v>1821</v>
      </c>
      <c r="E81" s="41">
        <v>1821</v>
      </c>
      <c r="F81" s="39">
        <f t="shared" si="7"/>
        <v>2185.1999999999998</v>
      </c>
      <c r="G81" s="43">
        <v>6</v>
      </c>
      <c r="H81" s="39">
        <f t="shared" si="8"/>
        <v>13111.199999999999</v>
      </c>
      <c r="I81" s="43">
        <v>6</v>
      </c>
      <c r="J81" s="43"/>
      <c r="K81" s="43"/>
      <c r="L81" s="40" t="s">
        <v>465</v>
      </c>
    </row>
    <row r="82" spans="1:12" ht="13" x14ac:dyDescent="0.25">
      <c r="A82" s="36">
        <v>74</v>
      </c>
      <c r="B82" s="37" t="s">
        <v>85</v>
      </c>
      <c r="C82" s="38" t="s">
        <v>32</v>
      </c>
      <c r="D82" s="42">
        <f t="shared" si="9"/>
        <v>1821</v>
      </c>
      <c r="E82" s="41">
        <v>1821</v>
      </c>
      <c r="F82" s="39">
        <f t="shared" si="7"/>
        <v>2185.1999999999998</v>
      </c>
      <c r="G82" s="43">
        <v>3</v>
      </c>
      <c r="H82" s="39">
        <f t="shared" si="8"/>
        <v>6555.5999999999995</v>
      </c>
      <c r="I82" s="43">
        <v>3</v>
      </c>
      <c r="J82" s="43"/>
      <c r="K82" s="43"/>
      <c r="L82" s="40" t="s">
        <v>465</v>
      </c>
    </row>
    <row r="83" spans="1:12" ht="13" x14ac:dyDescent="0.25">
      <c r="A83" s="36">
        <v>75</v>
      </c>
      <c r="B83" s="37" t="s">
        <v>86</v>
      </c>
      <c r="C83" s="38" t="s">
        <v>21</v>
      </c>
      <c r="D83" s="42">
        <f t="shared" si="9"/>
        <v>3000</v>
      </c>
      <c r="E83" s="41">
        <v>3000</v>
      </c>
      <c r="F83" s="39">
        <f t="shared" si="7"/>
        <v>3600</v>
      </c>
      <c r="G83" s="43">
        <v>1.79</v>
      </c>
      <c r="H83" s="39">
        <f t="shared" si="8"/>
        <v>6444</v>
      </c>
      <c r="I83" s="43">
        <v>1.79</v>
      </c>
      <c r="J83" s="43"/>
      <c r="K83" s="43"/>
      <c r="L83" s="40" t="s">
        <v>465</v>
      </c>
    </row>
    <row r="84" spans="1:12" ht="13" x14ac:dyDescent="0.25">
      <c r="A84" s="36">
        <v>76</v>
      </c>
      <c r="B84" s="37" t="s">
        <v>87</v>
      </c>
      <c r="C84" s="38" t="s">
        <v>21</v>
      </c>
      <c r="D84" s="42">
        <f t="shared" si="9"/>
        <v>3000</v>
      </c>
      <c r="E84" s="41">
        <v>3000</v>
      </c>
      <c r="F84" s="39">
        <f t="shared" si="7"/>
        <v>3600</v>
      </c>
      <c r="G84" s="43">
        <v>14.63</v>
      </c>
      <c r="H84" s="39">
        <f t="shared" si="8"/>
        <v>52668</v>
      </c>
      <c r="I84" s="43">
        <v>14.63</v>
      </c>
      <c r="J84" s="43"/>
      <c r="K84" s="43"/>
      <c r="L84" s="40" t="s">
        <v>465</v>
      </c>
    </row>
    <row r="85" spans="1:12" ht="13" x14ac:dyDescent="0.25">
      <c r="A85" s="36">
        <v>77</v>
      </c>
      <c r="B85" s="37" t="s">
        <v>88</v>
      </c>
      <c r="C85" s="38" t="s">
        <v>21</v>
      </c>
      <c r="D85" s="42">
        <f t="shared" si="9"/>
        <v>12800</v>
      </c>
      <c r="E85" s="41">
        <v>12800</v>
      </c>
      <c r="F85" s="39">
        <f t="shared" si="7"/>
        <v>15360</v>
      </c>
      <c r="G85" s="43">
        <v>3.75</v>
      </c>
      <c r="H85" s="39">
        <f t="shared" si="8"/>
        <v>57600</v>
      </c>
      <c r="I85" s="43">
        <v>3.75</v>
      </c>
      <c r="J85" s="43"/>
      <c r="K85" s="43"/>
      <c r="L85" s="40" t="s">
        <v>465</v>
      </c>
    </row>
    <row r="86" spans="1:12" ht="21.75" customHeight="1" x14ac:dyDescent="0.25">
      <c r="A86" s="35">
        <v>78</v>
      </c>
      <c r="B86" s="35" t="s">
        <v>89</v>
      </c>
      <c r="C86" s="29"/>
      <c r="D86" s="42">
        <f t="shared" si="9"/>
        <v>0</v>
      </c>
      <c r="E86" s="34"/>
      <c r="F86" s="34"/>
      <c r="G86" s="34"/>
      <c r="H86" s="34"/>
      <c r="I86" s="34"/>
      <c r="J86" s="34"/>
      <c r="K86" s="34"/>
      <c r="L86" s="40" t="s">
        <v>465</v>
      </c>
    </row>
    <row r="87" spans="1:12" ht="13" x14ac:dyDescent="0.25">
      <c r="A87" s="36">
        <v>79</v>
      </c>
      <c r="B87" s="37" t="s">
        <v>30</v>
      </c>
      <c r="C87" s="38" t="s">
        <v>21</v>
      </c>
      <c r="D87" s="42">
        <f t="shared" si="9"/>
        <v>1728</v>
      </c>
      <c r="E87" s="41">
        <v>1728</v>
      </c>
      <c r="F87" s="39">
        <f>E87*1.2</f>
        <v>2073.6</v>
      </c>
      <c r="G87" s="43">
        <v>52.75</v>
      </c>
      <c r="H87" s="39">
        <f>F87*G87</f>
        <v>109382.39999999999</v>
      </c>
      <c r="I87" s="43">
        <v>52.75</v>
      </c>
      <c r="J87" s="43"/>
      <c r="K87" s="43"/>
      <c r="L87" s="40" t="s">
        <v>465</v>
      </c>
    </row>
    <row r="88" spans="1:12" ht="13" x14ac:dyDescent="0.25">
      <c r="A88" s="36">
        <v>80</v>
      </c>
      <c r="B88" s="37" t="s">
        <v>31</v>
      </c>
      <c r="C88" s="38" t="s">
        <v>32</v>
      </c>
      <c r="D88" s="42">
        <f t="shared" si="9"/>
        <v>19434</v>
      </c>
      <c r="E88" s="41">
        <v>19434</v>
      </c>
      <c r="F88" s="39">
        <f>E88*1.2</f>
        <v>23320.799999999999</v>
      </c>
      <c r="G88" s="43">
        <v>9</v>
      </c>
      <c r="H88" s="39">
        <f>F88*G88</f>
        <v>209887.19999999998</v>
      </c>
      <c r="I88" s="43">
        <v>9</v>
      </c>
      <c r="J88" s="43"/>
      <c r="K88" s="43"/>
      <c r="L88" s="40" t="s">
        <v>465</v>
      </c>
    </row>
    <row r="89" spans="1:12" ht="13" x14ac:dyDescent="0.25">
      <c r="A89" s="36">
        <v>81</v>
      </c>
      <c r="B89" s="37" t="s">
        <v>42</v>
      </c>
      <c r="C89" s="38" t="s">
        <v>34</v>
      </c>
      <c r="D89" s="42">
        <f t="shared" si="9"/>
        <v>102000</v>
      </c>
      <c r="E89" s="41">
        <v>102000</v>
      </c>
      <c r="F89" s="39">
        <f>E89*1.2</f>
        <v>122400</v>
      </c>
      <c r="G89" s="43">
        <v>5.0000000000000001E-3</v>
      </c>
      <c r="H89" s="39">
        <f>F89*G89</f>
        <v>612</v>
      </c>
      <c r="I89" s="43">
        <v>5.0000000000000001E-3</v>
      </c>
      <c r="J89" s="43"/>
      <c r="K89" s="43"/>
      <c r="L89" s="40" t="s">
        <v>465</v>
      </c>
    </row>
    <row r="90" spans="1:12" ht="13" x14ac:dyDescent="0.25">
      <c r="A90" s="36">
        <v>82</v>
      </c>
      <c r="B90" s="37" t="s">
        <v>90</v>
      </c>
      <c r="C90" s="38" t="s">
        <v>21</v>
      </c>
      <c r="D90" s="42">
        <f t="shared" si="9"/>
        <v>3000</v>
      </c>
      <c r="E90" s="41">
        <v>3000</v>
      </c>
      <c r="F90" s="39">
        <f>E90*1.2</f>
        <v>3600</v>
      </c>
      <c r="G90" s="43">
        <v>4</v>
      </c>
      <c r="H90" s="39">
        <f>F90*G90</f>
        <v>14400</v>
      </c>
      <c r="I90" s="43">
        <v>4</v>
      </c>
      <c r="J90" s="43"/>
      <c r="K90" s="43"/>
      <c r="L90" s="40" t="s">
        <v>465</v>
      </c>
    </row>
    <row r="91" spans="1:12" ht="13" x14ac:dyDescent="0.25">
      <c r="A91" s="36">
        <v>83</v>
      </c>
      <c r="B91" s="37" t="s">
        <v>91</v>
      </c>
      <c r="C91" s="38" t="s">
        <v>21</v>
      </c>
      <c r="D91" s="42">
        <f t="shared" si="9"/>
        <v>12800</v>
      </c>
      <c r="E91" s="41">
        <v>12800</v>
      </c>
      <c r="F91" s="39">
        <f>E91*1.2</f>
        <v>15360</v>
      </c>
      <c r="G91" s="43">
        <v>1.02</v>
      </c>
      <c r="H91" s="39">
        <f>F91*G91</f>
        <v>15667.2</v>
      </c>
      <c r="I91" s="43">
        <v>1.02</v>
      </c>
      <c r="J91" s="43"/>
      <c r="K91" s="43"/>
      <c r="L91" s="40" t="s">
        <v>465</v>
      </c>
    </row>
    <row r="92" spans="1:12" ht="21.75" customHeight="1" x14ac:dyDescent="0.25">
      <c r="A92" s="35">
        <v>84</v>
      </c>
      <c r="B92" s="35" t="s">
        <v>92</v>
      </c>
      <c r="C92" s="29"/>
      <c r="D92" s="42">
        <f t="shared" si="9"/>
        <v>0</v>
      </c>
      <c r="E92" s="34"/>
      <c r="F92" s="34"/>
      <c r="G92" s="34"/>
      <c r="H92" s="34"/>
      <c r="I92" s="34"/>
      <c r="J92" s="34"/>
      <c r="K92" s="34"/>
      <c r="L92" s="40" t="s">
        <v>465</v>
      </c>
    </row>
    <row r="93" spans="1:12" ht="13" x14ac:dyDescent="0.25">
      <c r="A93" s="36">
        <v>85</v>
      </c>
      <c r="B93" s="37" t="s">
        <v>93</v>
      </c>
      <c r="C93" s="38" t="s">
        <v>34</v>
      </c>
      <c r="D93" s="42">
        <f t="shared" si="9"/>
        <v>112000</v>
      </c>
      <c r="E93" s="41">
        <v>112000</v>
      </c>
      <c r="F93" s="39">
        <f>E93*1.2</f>
        <v>134400</v>
      </c>
      <c r="G93" s="43">
        <v>2E-3</v>
      </c>
      <c r="H93" s="39">
        <f>F93*G93</f>
        <v>268.8</v>
      </c>
      <c r="I93" s="43">
        <v>2E-3</v>
      </c>
      <c r="J93" s="43"/>
      <c r="K93" s="43">
        <v>2E-3</v>
      </c>
      <c r="L93" s="40" t="s">
        <v>465</v>
      </c>
    </row>
    <row r="94" spans="1:12" ht="13" x14ac:dyDescent="0.25">
      <c r="A94" s="36">
        <v>86</v>
      </c>
      <c r="B94" s="37" t="s">
        <v>94</v>
      </c>
      <c r="C94" s="38" t="s">
        <v>34</v>
      </c>
      <c r="D94" s="42">
        <f t="shared" si="9"/>
        <v>82500</v>
      </c>
      <c r="E94" s="41">
        <v>82500</v>
      </c>
      <c r="F94" s="39">
        <f>E94*1.2</f>
        <v>99000</v>
      </c>
      <c r="G94" s="43">
        <v>2E-3</v>
      </c>
      <c r="H94" s="39">
        <f>F94*G94</f>
        <v>198</v>
      </c>
      <c r="I94" s="43">
        <v>2E-3</v>
      </c>
      <c r="J94" s="43"/>
      <c r="K94" s="43"/>
      <c r="L94" s="40" t="s">
        <v>465</v>
      </c>
    </row>
    <row r="95" spans="1:12" ht="13" x14ac:dyDescent="0.25">
      <c r="A95" s="36">
        <v>87</v>
      </c>
      <c r="B95" s="37" t="s">
        <v>95</v>
      </c>
      <c r="C95" s="38" t="s">
        <v>34</v>
      </c>
      <c r="D95" s="42">
        <f t="shared" si="9"/>
        <v>85100</v>
      </c>
      <c r="E95" s="41">
        <v>85100</v>
      </c>
      <c r="F95" s="39">
        <f>E95*1.2</f>
        <v>102120</v>
      </c>
      <c r="G95" s="43">
        <v>4.0000000000000001E-3</v>
      </c>
      <c r="H95" s="39">
        <f>F95*G95</f>
        <v>408.48</v>
      </c>
      <c r="I95" s="43">
        <v>4.0000000000000001E-3</v>
      </c>
      <c r="J95" s="43"/>
      <c r="K95" s="43"/>
      <c r="L95" s="40" t="s">
        <v>465</v>
      </c>
    </row>
    <row r="96" spans="1:12" ht="13" x14ac:dyDescent="0.25">
      <c r="A96" s="36">
        <v>88</v>
      </c>
      <c r="B96" s="37" t="s">
        <v>96</v>
      </c>
      <c r="C96" s="38" t="s">
        <v>34</v>
      </c>
      <c r="D96" s="42">
        <f t="shared" si="9"/>
        <v>82500</v>
      </c>
      <c r="E96" s="41">
        <v>82500</v>
      </c>
      <c r="F96" s="39">
        <f>E96*1.2</f>
        <v>99000</v>
      </c>
      <c r="G96" s="43">
        <v>1E-3</v>
      </c>
      <c r="H96" s="39">
        <f>F96*G96</f>
        <v>99</v>
      </c>
      <c r="I96" s="43">
        <v>1E-3</v>
      </c>
      <c r="J96" s="43"/>
      <c r="K96" s="43"/>
      <c r="L96" s="40" t="s">
        <v>465</v>
      </c>
    </row>
    <row r="97" spans="1:12" ht="13" x14ac:dyDescent="0.25">
      <c r="A97" s="36">
        <v>89</v>
      </c>
      <c r="B97" s="37" t="s">
        <v>67</v>
      </c>
      <c r="C97" s="38" t="s">
        <v>32</v>
      </c>
      <c r="D97" s="42">
        <f t="shared" si="9"/>
        <v>40</v>
      </c>
      <c r="E97" s="41">
        <v>40</v>
      </c>
      <c r="F97" s="39">
        <f>E97*1.2</f>
        <v>48</v>
      </c>
      <c r="G97" s="43">
        <v>3</v>
      </c>
      <c r="H97" s="39">
        <f>F97*G97</f>
        <v>144</v>
      </c>
      <c r="I97" s="43"/>
      <c r="J97" s="43">
        <v>3</v>
      </c>
      <c r="K97" s="43"/>
      <c r="L97" s="40" t="s">
        <v>465</v>
      </c>
    </row>
    <row r="98" spans="1:12" ht="21.75" customHeight="1" x14ac:dyDescent="0.25">
      <c r="A98" s="35">
        <v>90</v>
      </c>
      <c r="B98" s="35" t="s">
        <v>97</v>
      </c>
      <c r="C98" s="29"/>
      <c r="D98" s="42">
        <f t="shared" si="9"/>
        <v>0</v>
      </c>
      <c r="E98" s="34"/>
      <c r="F98" s="34"/>
      <c r="G98" s="34"/>
      <c r="H98" s="34"/>
      <c r="I98" s="34"/>
      <c r="J98" s="34"/>
      <c r="K98" s="34"/>
      <c r="L98" s="40" t="s">
        <v>465</v>
      </c>
    </row>
    <row r="99" spans="1:12" ht="13" x14ac:dyDescent="0.25">
      <c r="A99" s="36">
        <v>91</v>
      </c>
      <c r="B99" s="37" t="s">
        <v>98</v>
      </c>
      <c r="C99" s="38" t="s">
        <v>34</v>
      </c>
      <c r="D99" s="42">
        <f t="shared" si="9"/>
        <v>112000</v>
      </c>
      <c r="E99" s="41">
        <v>112000</v>
      </c>
      <c r="F99" s="39">
        <f t="shared" ref="F99:F105" si="10">E99*1.2</f>
        <v>134400</v>
      </c>
      <c r="G99" s="43">
        <v>2E-3</v>
      </c>
      <c r="H99" s="39">
        <f t="shared" ref="H99:H105" si="11">F99*G99</f>
        <v>268.8</v>
      </c>
      <c r="I99" s="43">
        <v>2E-3</v>
      </c>
      <c r="J99" s="43"/>
      <c r="K99" s="43">
        <v>2E-3</v>
      </c>
      <c r="L99" s="40" t="s">
        <v>465</v>
      </c>
    </row>
    <row r="100" spans="1:12" ht="13" x14ac:dyDescent="0.25">
      <c r="A100" s="36">
        <v>92</v>
      </c>
      <c r="B100" s="37" t="s">
        <v>99</v>
      </c>
      <c r="C100" s="38" t="s">
        <v>34</v>
      </c>
      <c r="D100" s="42">
        <f t="shared" si="9"/>
        <v>82500</v>
      </c>
      <c r="E100" s="41">
        <v>82500</v>
      </c>
      <c r="F100" s="39">
        <f t="shared" si="10"/>
        <v>99000</v>
      </c>
      <c r="G100" s="43">
        <v>2E-3</v>
      </c>
      <c r="H100" s="39">
        <f t="shared" si="11"/>
        <v>198</v>
      </c>
      <c r="I100" s="43">
        <v>2E-3</v>
      </c>
      <c r="J100" s="43"/>
      <c r="K100" s="43"/>
      <c r="L100" s="40" t="s">
        <v>465</v>
      </c>
    </row>
    <row r="101" spans="1:12" ht="13" x14ac:dyDescent="0.25">
      <c r="A101" s="36">
        <v>93</v>
      </c>
      <c r="B101" s="37" t="s">
        <v>100</v>
      </c>
      <c r="C101" s="38" t="s">
        <v>34</v>
      </c>
      <c r="D101" s="42">
        <f t="shared" si="9"/>
        <v>85100</v>
      </c>
      <c r="E101" s="41">
        <v>85100</v>
      </c>
      <c r="F101" s="39">
        <f t="shared" si="10"/>
        <v>102120</v>
      </c>
      <c r="G101" s="43">
        <v>7.0000000000000001E-3</v>
      </c>
      <c r="H101" s="39">
        <f t="shared" si="11"/>
        <v>714.84</v>
      </c>
      <c r="I101" s="43">
        <v>7.0000000000000001E-3</v>
      </c>
      <c r="J101" s="43"/>
      <c r="K101" s="43"/>
      <c r="L101" s="40" t="s">
        <v>465</v>
      </c>
    </row>
    <row r="102" spans="1:12" ht="13" x14ac:dyDescent="0.25">
      <c r="A102" s="36">
        <v>94</v>
      </c>
      <c r="B102" s="37" t="s">
        <v>101</v>
      </c>
      <c r="C102" s="38" t="s">
        <v>55</v>
      </c>
      <c r="D102" s="42">
        <f t="shared" si="9"/>
        <v>118</v>
      </c>
      <c r="E102" s="41">
        <v>118</v>
      </c>
      <c r="F102" s="39">
        <f t="shared" si="10"/>
        <v>141.6</v>
      </c>
      <c r="G102" s="43">
        <v>4</v>
      </c>
      <c r="H102" s="39">
        <f t="shared" si="11"/>
        <v>566.4</v>
      </c>
      <c r="I102" s="43"/>
      <c r="J102" s="43">
        <v>4</v>
      </c>
      <c r="K102" s="43"/>
      <c r="L102" s="40" t="s">
        <v>465</v>
      </c>
    </row>
    <row r="103" spans="1:12" ht="13" x14ac:dyDescent="0.25">
      <c r="A103" s="36">
        <v>95</v>
      </c>
      <c r="B103" s="37" t="s">
        <v>102</v>
      </c>
      <c r="C103" s="38" t="s">
        <v>32</v>
      </c>
      <c r="D103" s="42">
        <f t="shared" si="9"/>
        <v>2967</v>
      </c>
      <c r="E103" s="41">
        <v>2967</v>
      </c>
      <c r="F103" s="39">
        <f t="shared" si="10"/>
        <v>3560.4</v>
      </c>
      <c r="G103" s="43">
        <v>1</v>
      </c>
      <c r="H103" s="39">
        <f t="shared" si="11"/>
        <v>3560.4</v>
      </c>
      <c r="I103" s="43">
        <v>1</v>
      </c>
      <c r="J103" s="43"/>
      <c r="K103" s="43"/>
      <c r="L103" s="40" t="s">
        <v>465</v>
      </c>
    </row>
    <row r="104" spans="1:12" ht="13" x14ac:dyDescent="0.25">
      <c r="A104" s="36">
        <v>96</v>
      </c>
      <c r="B104" s="37" t="s">
        <v>103</v>
      </c>
      <c r="C104" s="38" t="s">
        <v>21</v>
      </c>
      <c r="D104" s="42">
        <f t="shared" si="9"/>
        <v>12800</v>
      </c>
      <c r="E104" s="41">
        <v>12800</v>
      </c>
      <c r="F104" s="39">
        <f t="shared" si="10"/>
        <v>15360</v>
      </c>
      <c r="G104" s="43">
        <v>0.05</v>
      </c>
      <c r="H104" s="39">
        <f t="shared" si="11"/>
        <v>768</v>
      </c>
      <c r="I104" s="43">
        <v>0.05</v>
      </c>
      <c r="J104" s="43"/>
      <c r="K104" s="43"/>
      <c r="L104" s="40" t="s">
        <v>465</v>
      </c>
    </row>
    <row r="105" spans="1:12" ht="13" x14ac:dyDescent="0.25">
      <c r="A105" s="36">
        <v>97</v>
      </c>
      <c r="B105" s="37" t="s">
        <v>104</v>
      </c>
      <c r="C105" s="38" t="s">
        <v>21</v>
      </c>
      <c r="D105" s="42">
        <f t="shared" si="9"/>
        <v>3000</v>
      </c>
      <c r="E105" s="41">
        <v>3000</v>
      </c>
      <c r="F105" s="39">
        <f t="shared" si="10"/>
        <v>3600</v>
      </c>
      <c r="G105" s="43">
        <v>0.2</v>
      </c>
      <c r="H105" s="39">
        <f t="shared" si="11"/>
        <v>720</v>
      </c>
      <c r="I105" s="43">
        <v>0.2</v>
      </c>
      <c r="J105" s="43"/>
      <c r="K105" s="43"/>
      <c r="L105" s="40" t="s">
        <v>465</v>
      </c>
    </row>
    <row r="106" spans="1:12" ht="21.75" customHeight="1" x14ac:dyDescent="0.25">
      <c r="A106" s="35">
        <v>98</v>
      </c>
      <c r="B106" s="35" t="s">
        <v>105</v>
      </c>
      <c r="C106" s="29"/>
      <c r="D106" s="42">
        <f t="shared" si="9"/>
        <v>0</v>
      </c>
      <c r="E106" s="34"/>
      <c r="F106" s="34"/>
      <c r="G106" s="34"/>
      <c r="H106" s="34"/>
      <c r="I106" s="34"/>
      <c r="J106" s="34"/>
      <c r="K106" s="34"/>
      <c r="L106" s="40" t="s">
        <v>465</v>
      </c>
    </row>
    <row r="107" spans="1:12" ht="13" x14ac:dyDescent="0.25">
      <c r="A107" s="36">
        <v>99</v>
      </c>
      <c r="B107" s="37" t="s">
        <v>106</v>
      </c>
      <c r="C107" s="38" t="s">
        <v>34</v>
      </c>
      <c r="D107" s="42">
        <f t="shared" si="9"/>
        <v>112000</v>
      </c>
      <c r="E107" s="41">
        <v>112000</v>
      </c>
      <c r="F107" s="39">
        <f t="shared" ref="F107:F117" si="12">E107*1.2</f>
        <v>134400</v>
      </c>
      <c r="G107" s="43">
        <v>5.0999999999999997E-2</v>
      </c>
      <c r="H107" s="39">
        <f t="shared" ref="H107:H117" si="13">F107*G107</f>
        <v>6854.4</v>
      </c>
      <c r="I107" s="43">
        <v>5.0999999999999997E-2</v>
      </c>
      <c r="J107" s="43"/>
      <c r="K107" s="43">
        <v>3.5999999999999997E-2</v>
      </c>
      <c r="L107" s="40" t="s">
        <v>465</v>
      </c>
    </row>
    <row r="108" spans="1:12" ht="13" x14ac:dyDescent="0.25">
      <c r="A108" s="36">
        <v>100</v>
      </c>
      <c r="B108" s="37" t="s">
        <v>107</v>
      </c>
      <c r="C108" s="38" t="s">
        <v>34</v>
      </c>
      <c r="D108" s="42">
        <f t="shared" si="9"/>
        <v>82500</v>
      </c>
      <c r="E108" s="41">
        <v>82500</v>
      </c>
      <c r="F108" s="39">
        <f t="shared" si="12"/>
        <v>99000</v>
      </c>
      <c r="G108" s="43">
        <v>4.0000000000000001E-3</v>
      </c>
      <c r="H108" s="39">
        <f t="shared" si="13"/>
        <v>396</v>
      </c>
      <c r="I108" s="43">
        <v>4.0000000000000001E-3</v>
      </c>
      <c r="J108" s="43"/>
      <c r="K108" s="43"/>
      <c r="L108" s="40" t="s">
        <v>465</v>
      </c>
    </row>
    <row r="109" spans="1:12" ht="13" x14ac:dyDescent="0.25">
      <c r="A109" s="36">
        <v>101</v>
      </c>
      <c r="B109" s="37" t="s">
        <v>108</v>
      </c>
      <c r="C109" s="38" t="s">
        <v>34</v>
      </c>
      <c r="D109" s="42">
        <f t="shared" si="9"/>
        <v>86300</v>
      </c>
      <c r="E109" s="41">
        <v>86300</v>
      </c>
      <c r="F109" s="39">
        <f t="shared" si="12"/>
        <v>103560</v>
      </c>
      <c r="G109" s="43">
        <v>0.06</v>
      </c>
      <c r="H109" s="39">
        <f t="shared" si="13"/>
        <v>6213.5999999999995</v>
      </c>
      <c r="I109" s="43">
        <v>0.06</v>
      </c>
      <c r="J109" s="43"/>
      <c r="K109" s="43"/>
      <c r="L109" s="40" t="s">
        <v>465</v>
      </c>
    </row>
    <row r="110" spans="1:12" ht="13" x14ac:dyDescent="0.25">
      <c r="A110" s="36">
        <v>102</v>
      </c>
      <c r="B110" s="37" t="s">
        <v>109</v>
      </c>
      <c r="C110" s="38" t="s">
        <v>34</v>
      </c>
      <c r="D110" s="42">
        <f t="shared" si="9"/>
        <v>82500</v>
      </c>
      <c r="E110" s="41">
        <v>82500</v>
      </c>
      <c r="F110" s="39">
        <f t="shared" si="12"/>
        <v>99000</v>
      </c>
      <c r="G110" s="43">
        <v>2.3E-2</v>
      </c>
      <c r="H110" s="39">
        <f t="shared" si="13"/>
        <v>2277</v>
      </c>
      <c r="I110" s="43">
        <v>2.3E-2</v>
      </c>
      <c r="J110" s="43"/>
      <c r="K110" s="43"/>
      <c r="L110" s="40" t="s">
        <v>465</v>
      </c>
    </row>
    <row r="111" spans="1:12" ht="13" x14ac:dyDescent="0.25">
      <c r="A111" s="36">
        <v>103</v>
      </c>
      <c r="B111" s="37" t="s">
        <v>103</v>
      </c>
      <c r="C111" s="38" t="s">
        <v>21</v>
      </c>
      <c r="D111" s="42">
        <f t="shared" si="9"/>
        <v>12800</v>
      </c>
      <c r="E111" s="41">
        <v>12800</v>
      </c>
      <c r="F111" s="39">
        <f t="shared" si="12"/>
        <v>15360</v>
      </c>
      <c r="G111" s="43">
        <v>0.15</v>
      </c>
      <c r="H111" s="39">
        <f t="shared" si="13"/>
        <v>2304</v>
      </c>
      <c r="I111" s="43">
        <v>0.15</v>
      </c>
      <c r="J111" s="43"/>
      <c r="K111" s="43"/>
      <c r="L111" s="40" t="s">
        <v>465</v>
      </c>
    </row>
    <row r="112" spans="1:12" ht="13" x14ac:dyDescent="0.25">
      <c r="A112" s="36">
        <v>104</v>
      </c>
      <c r="B112" s="37" t="s">
        <v>104</v>
      </c>
      <c r="C112" s="38" t="s">
        <v>21</v>
      </c>
      <c r="D112" s="42">
        <f t="shared" si="9"/>
        <v>3000</v>
      </c>
      <c r="E112" s="41">
        <v>3000</v>
      </c>
      <c r="F112" s="39">
        <f t="shared" si="12"/>
        <v>3600</v>
      </c>
      <c r="G112" s="43">
        <v>0.55000000000000004</v>
      </c>
      <c r="H112" s="39">
        <f t="shared" si="13"/>
        <v>1980.0000000000002</v>
      </c>
      <c r="I112" s="43">
        <v>0.55000000000000004</v>
      </c>
      <c r="J112" s="43"/>
      <c r="K112" s="43"/>
      <c r="L112" s="40" t="s">
        <v>465</v>
      </c>
    </row>
    <row r="113" spans="1:12" ht="13" x14ac:dyDescent="0.25">
      <c r="A113" s="36">
        <v>105</v>
      </c>
      <c r="B113" s="37" t="s">
        <v>110</v>
      </c>
      <c r="C113" s="38" t="s">
        <v>21</v>
      </c>
      <c r="D113" s="42">
        <f t="shared" si="9"/>
        <v>3000</v>
      </c>
      <c r="E113" s="41">
        <v>3000</v>
      </c>
      <c r="F113" s="39">
        <f t="shared" si="12"/>
        <v>3600</v>
      </c>
      <c r="G113" s="43">
        <v>0.23</v>
      </c>
      <c r="H113" s="39">
        <f t="shared" si="13"/>
        <v>828</v>
      </c>
      <c r="I113" s="43">
        <v>0.23</v>
      </c>
      <c r="J113" s="43"/>
      <c r="K113" s="43"/>
      <c r="L113" s="40" t="s">
        <v>465</v>
      </c>
    </row>
    <row r="114" spans="1:12" ht="13" x14ac:dyDescent="0.25">
      <c r="A114" s="36">
        <v>106</v>
      </c>
      <c r="B114" s="37" t="s">
        <v>111</v>
      </c>
      <c r="C114" s="38" t="s">
        <v>37</v>
      </c>
      <c r="D114" s="42">
        <f t="shared" si="9"/>
        <v>43</v>
      </c>
      <c r="E114" s="41">
        <v>43</v>
      </c>
      <c r="F114" s="39">
        <f t="shared" si="12"/>
        <v>51.6</v>
      </c>
      <c r="G114" s="43">
        <v>1.2</v>
      </c>
      <c r="H114" s="39">
        <f t="shared" si="13"/>
        <v>61.92</v>
      </c>
      <c r="I114" s="43"/>
      <c r="J114" s="43">
        <v>1.2</v>
      </c>
      <c r="K114" s="43"/>
      <c r="L114" s="40" t="s">
        <v>465</v>
      </c>
    </row>
    <row r="115" spans="1:12" ht="13" x14ac:dyDescent="0.25">
      <c r="A115" s="36">
        <v>107</v>
      </c>
      <c r="B115" s="37" t="s">
        <v>112</v>
      </c>
      <c r="C115" s="38" t="s">
        <v>37</v>
      </c>
      <c r="D115" s="42">
        <f t="shared" si="9"/>
        <v>145</v>
      </c>
      <c r="E115" s="41">
        <v>145</v>
      </c>
      <c r="F115" s="39">
        <f t="shared" si="12"/>
        <v>174</v>
      </c>
      <c r="G115" s="43">
        <v>7</v>
      </c>
      <c r="H115" s="39">
        <f t="shared" si="13"/>
        <v>1218</v>
      </c>
      <c r="I115" s="43"/>
      <c r="J115" s="43">
        <v>7</v>
      </c>
      <c r="K115" s="43"/>
      <c r="L115" s="40" t="s">
        <v>465</v>
      </c>
    </row>
    <row r="116" spans="1:12" ht="13" x14ac:dyDescent="0.25">
      <c r="A116" s="36">
        <v>108</v>
      </c>
      <c r="B116" s="37" t="s">
        <v>50</v>
      </c>
      <c r="C116" s="38" t="s">
        <v>37</v>
      </c>
      <c r="D116" s="42">
        <f t="shared" si="9"/>
        <v>128</v>
      </c>
      <c r="E116" s="41">
        <v>128</v>
      </c>
      <c r="F116" s="39">
        <f t="shared" si="12"/>
        <v>153.6</v>
      </c>
      <c r="G116" s="43">
        <v>0.5</v>
      </c>
      <c r="H116" s="39">
        <f t="shared" si="13"/>
        <v>76.8</v>
      </c>
      <c r="I116" s="43"/>
      <c r="J116" s="43">
        <v>0.5</v>
      </c>
      <c r="K116" s="43"/>
      <c r="L116" s="40" t="s">
        <v>465</v>
      </c>
    </row>
    <row r="117" spans="1:12" ht="13" x14ac:dyDescent="0.25">
      <c r="A117" s="36">
        <v>109</v>
      </c>
      <c r="B117" s="37" t="s">
        <v>51</v>
      </c>
      <c r="C117" s="38" t="s">
        <v>37</v>
      </c>
      <c r="D117" s="42">
        <f t="shared" si="9"/>
        <v>152</v>
      </c>
      <c r="E117" s="41">
        <v>152</v>
      </c>
      <c r="F117" s="39">
        <f t="shared" si="12"/>
        <v>182.4</v>
      </c>
      <c r="G117" s="43">
        <v>1.5</v>
      </c>
      <c r="H117" s="39">
        <f t="shared" si="13"/>
        <v>273.60000000000002</v>
      </c>
      <c r="I117" s="43"/>
      <c r="J117" s="43">
        <v>1.5</v>
      </c>
      <c r="K117" s="43"/>
      <c r="L117" s="40" t="s">
        <v>465</v>
      </c>
    </row>
    <row r="118" spans="1:12" ht="21.75" customHeight="1" x14ac:dyDescent="0.25">
      <c r="A118" s="35">
        <v>110</v>
      </c>
      <c r="B118" s="35" t="s">
        <v>113</v>
      </c>
      <c r="C118" s="29"/>
      <c r="D118" s="42">
        <f t="shared" si="9"/>
        <v>0</v>
      </c>
      <c r="E118" s="34"/>
      <c r="F118" s="34"/>
      <c r="G118" s="34"/>
      <c r="H118" s="34"/>
      <c r="I118" s="34"/>
      <c r="J118" s="34"/>
      <c r="K118" s="34"/>
      <c r="L118" s="40" t="s">
        <v>465</v>
      </c>
    </row>
    <row r="119" spans="1:12" ht="13" x14ac:dyDescent="0.25">
      <c r="A119" s="36">
        <v>111</v>
      </c>
      <c r="B119" s="37" t="s">
        <v>114</v>
      </c>
      <c r="C119" s="38" t="s">
        <v>21</v>
      </c>
      <c r="D119" s="42">
        <f t="shared" si="9"/>
        <v>3000</v>
      </c>
      <c r="E119" s="41">
        <v>3000</v>
      </c>
      <c r="F119" s="39">
        <f t="shared" ref="F119:F135" si="14">E119*1.2</f>
        <v>3600</v>
      </c>
      <c r="G119" s="43">
        <v>1.04</v>
      </c>
      <c r="H119" s="39">
        <f t="shared" ref="H119:H135" si="15">F119*G119</f>
        <v>3744</v>
      </c>
      <c r="I119" s="43">
        <v>1.04</v>
      </c>
      <c r="J119" s="43"/>
      <c r="K119" s="43"/>
      <c r="L119" s="40" t="s">
        <v>465</v>
      </c>
    </row>
    <row r="120" spans="1:12" ht="13" x14ac:dyDescent="0.25">
      <c r="A120" s="36">
        <v>112</v>
      </c>
      <c r="B120" s="37" t="s">
        <v>30</v>
      </c>
      <c r="C120" s="38" t="s">
        <v>21</v>
      </c>
      <c r="D120" s="42">
        <f t="shared" si="9"/>
        <v>1728</v>
      </c>
      <c r="E120" s="41">
        <v>1728</v>
      </c>
      <c r="F120" s="39">
        <f t="shared" si="14"/>
        <v>2073.6</v>
      </c>
      <c r="G120" s="43">
        <v>1.33</v>
      </c>
      <c r="H120" s="39">
        <f t="shared" si="15"/>
        <v>2757.8879999999999</v>
      </c>
      <c r="I120" s="43">
        <v>1.33</v>
      </c>
      <c r="J120" s="43"/>
      <c r="K120" s="43"/>
      <c r="L120" s="40" t="s">
        <v>465</v>
      </c>
    </row>
    <row r="121" spans="1:12" ht="13" x14ac:dyDescent="0.25">
      <c r="A121" s="36">
        <v>113</v>
      </c>
      <c r="B121" s="37" t="s">
        <v>115</v>
      </c>
      <c r="C121" s="38" t="s">
        <v>32</v>
      </c>
      <c r="D121" s="42">
        <f t="shared" si="9"/>
        <v>19434</v>
      </c>
      <c r="E121" s="41">
        <v>19434</v>
      </c>
      <c r="F121" s="39">
        <f t="shared" si="14"/>
        <v>23320.799999999999</v>
      </c>
      <c r="G121" s="43">
        <v>2</v>
      </c>
      <c r="H121" s="39">
        <f t="shared" si="15"/>
        <v>46641.599999999999</v>
      </c>
      <c r="I121" s="43">
        <v>2</v>
      </c>
      <c r="J121" s="43"/>
      <c r="K121" s="43"/>
      <c r="L121" s="40" t="s">
        <v>465</v>
      </c>
    </row>
    <row r="122" spans="1:12" ht="13" x14ac:dyDescent="0.25">
      <c r="A122" s="36">
        <v>114</v>
      </c>
      <c r="B122" s="37" t="s">
        <v>116</v>
      </c>
      <c r="C122" s="38" t="s">
        <v>34</v>
      </c>
      <c r="D122" s="42">
        <f t="shared" si="9"/>
        <v>110000</v>
      </c>
      <c r="E122" s="41">
        <v>110000</v>
      </c>
      <c r="F122" s="39">
        <f t="shared" si="14"/>
        <v>132000</v>
      </c>
      <c r="G122" s="43">
        <v>5.0999999999999997E-2</v>
      </c>
      <c r="H122" s="39">
        <f t="shared" si="15"/>
        <v>6732</v>
      </c>
      <c r="I122" s="43">
        <v>5.0999999999999997E-2</v>
      </c>
      <c r="J122" s="43"/>
      <c r="K122" s="43"/>
      <c r="L122" s="40" t="s">
        <v>465</v>
      </c>
    </row>
    <row r="123" spans="1:12" ht="13" x14ac:dyDescent="0.25">
      <c r="A123" s="36">
        <v>115</v>
      </c>
      <c r="B123" s="37" t="s">
        <v>117</v>
      </c>
      <c r="C123" s="38" t="s">
        <v>34</v>
      </c>
      <c r="D123" s="42">
        <f t="shared" si="9"/>
        <v>92000</v>
      </c>
      <c r="E123" s="41">
        <v>92000</v>
      </c>
      <c r="F123" s="39">
        <f t="shared" si="14"/>
        <v>110400</v>
      </c>
      <c r="G123" s="43">
        <v>8.9999999999999993E-3</v>
      </c>
      <c r="H123" s="39">
        <f t="shared" si="15"/>
        <v>993.59999999999991</v>
      </c>
      <c r="I123" s="43">
        <v>8.9999999999999993E-3</v>
      </c>
      <c r="J123" s="43"/>
      <c r="K123" s="43"/>
      <c r="L123" s="40" t="s">
        <v>465</v>
      </c>
    </row>
    <row r="124" spans="1:12" ht="13" x14ac:dyDescent="0.25">
      <c r="A124" s="36">
        <v>116</v>
      </c>
      <c r="B124" s="37" t="s">
        <v>118</v>
      </c>
      <c r="C124" s="38" t="s">
        <v>34</v>
      </c>
      <c r="D124" s="42">
        <f t="shared" si="9"/>
        <v>110000</v>
      </c>
      <c r="E124" s="41">
        <v>110000</v>
      </c>
      <c r="F124" s="39">
        <f t="shared" si="14"/>
        <v>132000</v>
      </c>
      <c r="G124" s="43">
        <v>0.03</v>
      </c>
      <c r="H124" s="39">
        <f t="shared" si="15"/>
        <v>3960</v>
      </c>
      <c r="I124" s="43">
        <v>0.03</v>
      </c>
      <c r="J124" s="43"/>
      <c r="K124" s="43"/>
      <c r="L124" s="40" t="s">
        <v>465</v>
      </c>
    </row>
    <row r="125" spans="1:12" ht="13" x14ac:dyDescent="0.25">
      <c r="A125" s="36">
        <v>117</v>
      </c>
      <c r="B125" s="37" t="s">
        <v>119</v>
      </c>
      <c r="C125" s="38" t="s">
        <v>34</v>
      </c>
      <c r="D125" s="42">
        <f t="shared" si="9"/>
        <v>90000</v>
      </c>
      <c r="E125" s="41">
        <v>90000</v>
      </c>
      <c r="F125" s="39">
        <f t="shared" si="14"/>
        <v>108000</v>
      </c>
      <c r="G125" s="43">
        <v>0.16600000000000001</v>
      </c>
      <c r="H125" s="39">
        <f t="shared" si="15"/>
        <v>17928</v>
      </c>
      <c r="I125" s="43">
        <v>0.16600000000000001</v>
      </c>
      <c r="J125" s="43"/>
      <c r="K125" s="43"/>
      <c r="L125" s="40" t="s">
        <v>465</v>
      </c>
    </row>
    <row r="126" spans="1:12" ht="13" x14ac:dyDescent="0.25">
      <c r="A126" s="36">
        <v>118</v>
      </c>
      <c r="B126" s="37" t="s">
        <v>120</v>
      </c>
      <c r="C126" s="38" t="s">
        <v>34</v>
      </c>
      <c r="D126" s="42">
        <f t="shared" si="9"/>
        <v>102000</v>
      </c>
      <c r="E126" s="41">
        <v>102000</v>
      </c>
      <c r="F126" s="39">
        <f t="shared" si="14"/>
        <v>122400</v>
      </c>
      <c r="G126" s="43">
        <v>3.0000000000000001E-3</v>
      </c>
      <c r="H126" s="39">
        <f t="shared" si="15"/>
        <v>367.2</v>
      </c>
      <c r="I126" s="43">
        <v>3.0000000000000001E-3</v>
      </c>
      <c r="J126" s="43"/>
      <c r="K126" s="43"/>
      <c r="L126" s="40" t="s">
        <v>465</v>
      </c>
    </row>
    <row r="127" spans="1:12" ht="13" x14ac:dyDescent="0.25">
      <c r="A127" s="36">
        <v>119</v>
      </c>
      <c r="B127" s="37" t="s">
        <v>121</v>
      </c>
      <c r="C127" s="38" t="s">
        <v>34</v>
      </c>
      <c r="D127" s="42">
        <f t="shared" si="9"/>
        <v>85100</v>
      </c>
      <c r="E127" s="41">
        <v>85100</v>
      </c>
      <c r="F127" s="39">
        <f t="shared" si="14"/>
        <v>102120</v>
      </c>
      <c r="G127" s="43">
        <v>3.9E-2</v>
      </c>
      <c r="H127" s="39">
        <f t="shared" si="15"/>
        <v>3982.68</v>
      </c>
      <c r="I127" s="43">
        <v>3.9E-2</v>
      </c>
      <c r="J127" s="43"/>
      <c r="K127" s="43"/>
      <c r="L127" s="40" t="s">
        <v>465</v>
      </c>
    </row>
    <row r="128" spans="1:12" ht="13" x14ac:dyDescent="0.25">
      <c r="A128" s="36">
        <v>120</v>
      </c>
      <c r="B128" s="37" t="s">
        <v>122</v>
      </c>
      <c r="C128" s="38" t="s">
        <v>34</v>
      </c>
      <c r="D128" s="42">
        <f t="shared" si="9"/>
        <v>102000</v>
      </c>
      <c r="E128" s="41">
        <v>102000</v>
      </c>
      <c r="F128" s="39">
        <f t="shared" si="14"/>
        <v>122400</v>
      </c>
      <c r="G128" s="43">
        <v>2E-3</v>
      </c>
      <c r="H128" s="39">
        <f t="shared" si="15"/>
        <v>244.8</v>
      </c>
      <c r="I128" s="43">
        <v>2E-3</v>
      </c>
      <c r="J128" s="43"/>
      <c r="K128" s="43"/>
      <c r="L128" s="40" t="s">
        <v>465</v>
      </c>
    </row>
    <row r="129" spans="1:12" ht="13" x14ac:dyDescent="0.25">
      <c r="A129" s="36">
        <v>121</v>
      </c>
      <c r="B129" s="37" t="s">
        <v>123</v>
      </c>
      <c r="C129" s="38" t="s">
        <v>37</v>
      </c>
      <c r="D129" s="42">
        <f t="shared" si="9"/>
        <v>105</v>
      </c>
      <c r="E129" s="41">
        <v>105</v>
      </c>
      <c r="F129" s="39">
        <f t="shared" si="14"/>
        <v>126</v>
      </c>
      <c r="G129" s="43">
        <v>5.6</v>
      </c>
      <c r="H129" s="39">
        <f t="shared" si="15"/>
        <v>705.59999999999991</v>
      </c>
      <c r="I129" s="43"/>
      <c r="J129" s="43">
        <v>5.6</v>
      </c>
      <c r="K129" s="43"/>
      <c r="L129" s="40" t="s">
        <v>465</v>
      </c>
    </row>
    <row r="130" spans="1:12" ht="13" x14ac:dyDescent="0.25">
      <c r="A130" s="36">
        <v>122</v>
      </c>
      <c r="B130" s="37" t="s">
        <v>112</v>
      </c>
      <c r="C130" s="38" t="s">
        <v>37</v>
      </c>
      <c r="D130" s="42">
        <f t="shared" si="9"/>
        <v>145</v>
      </c>
      <c r="E130" s="41">
        <v>145</v>
      </c>
      <c r="F130" s="39">
        <f t="shared" si="14"/>
        <v>174</v>
      </c>
      <c r="G130" s="43">
        <v>56.49</v>
      </c>
      <c r="H130" s="39">
        <f t="shared" si="15"/>
        <v>9829.26</v>
      </c>
      <c r="I130" s="43"/>
      <c r="J130" s="43">
        <v>56.49</v>
      </c>
      <c r="K130" s="43"/>
      <c r="L130" s="40" t="s">
        <v>465</v>
      </c>
    </row>
    <row r="131" spans="1:12" ht="13" x14ac:dyDescent="0.25">
      <c r="A131" s="36">
        <v>123</v>
      </c>
      <c r="B131" s="37" t="s">
        <v>67</v>
      </c>
      <c r="C131" s="38" t="s">
        <v>32</v>
      </c>
      <c r="D131" s="42">
        <f t="shared" si="9"/>
        <v>40</v>
      </c>
      <c r="E131" s="41">
        <v>40</v>
      </c>
      <c r="F131" s="39">
        <f t="shared" si="14"/>
        <v>48</v>
      </c>
      <c r="G131" s="43">
        <v>16</v>
      </c>
      <c r="H131" s="39">
        <f t="shared" si="15"/>
        <v>768</v>
      </c>
      <c r="I131" s="43"/>
      <c r="J131" s="43">
        <v>16</v>
      </c>
      <c r="K131" s="43"/>
      <c r="L131" s="40" t="s">
        <v>465</v>
      </c>
    </row>
    <row r="132" spans="1:12" ht="13" x14ac:dyDescent="0.25">
      <c r="A132" s="36">
        <v>124</v>
      </c>
      <c r="B132" s="37" t="s">
        <v>124</v>
      </c>
      <c r="C132" s="38" t="s">
        <v>32</v>
      </c>
      <c r="D132" s="42">
        <f t="shared" si="9"/>
        <v>45</v>
      </c>
      <c r="E132" s="41">
        <v>45</v>
      </c>
      <c r="F132" s="39">
        <f t="shared" si="14"/>
        <v>54</v>
      </c>
      <c r="G132" s="43">
        <v>8</v>
      </c>
      <c r="H132" s="39">
        <f t="shared" si="15"/>
        <v>432</v>
      </c>
      <c r="I132" s="43"/>
      <c r="J132" s="43">
        <v>8</v>
      </c>
      <c r="K132" s="43"/>
      <c r="L132" s="40" t="s">
        <v>465</v>
      </c>
    </row>
    <row r="133" spans="1:12" ht="13" x14ac:dyDescent="0.25">
      <c r="A133" s="36">
        <v>125</v>
      </c>
      <c r="B133" s="37" t="s">
        <v>125</v>
      </c>
      <c r="C133" s="38" t="s">
        <v>32</v>
      </c>
      <c r="D133" s="42">
        <f t="shared" si="9"/>
        <v>5</v>
      </c>
      <c r="E133" s="41">
        <v>5</v>
      </c>
      <c r="F133" s="39">
        <f t="shared" si="14"/>
        <v>6</v>
      </c>
      <c r="G133" s="43">
        <v>8</v>
      </c>
      <c r="H133" s="39">
        <f t="shared" si="15"/>
        <v>48</v>
      </c>
      <c r="I133" s="43"/>
      <c r="J133" s="43">
        <v>8</v>
      </c>
      <c r="K133" s="43"/>
      <c r="L133" s="40" t="s">
        <v>465</v>
      </c>
    </row>
    <row r="134" spans="1:12" ht="13" x14ac:dyDescent="0.25">
      <c r="A134" s="36">
        <v>126</v>
      </c>
      <c r="B134" s="37" t="s">
        <v>126</v>
      </c>
      <c r="C134" s="38" t="s">
        <v>32</v>
      </c>
      <c r="D134" s="42">
        <f t="shared" si="9"/>
        <v>8</v>
      </c>
      <c r="E134" s="41">
        <v>8</v>
      </c>
      <c r="F134" s="39">
        <f t="shared" si="14"/>
        <v>9.6</v>
      </c>
      <c r="G134" s="43">
        <v>16</v>
      </c>
      <c r="H134" s="39">
        <f t="shared" si="15"/>
        <v>153.6</v>
      </c>
      <c r="I134" s="43"/>
      <c r="J134" s="43">
        <v>16</v>
      </c>
      <c r="K134" s="43"/>
      <c r="L134" s="40" t="s">
        <v>465</v>
      </c>
    </row>
    <row r="135" spans="1:12" ht="13" x14ac:dyDescent="0.25">
      <c r="A135" s="36">
        <v>127</v>
      </c>
      <c r="B135" s="37" t="s">
        <v>127</v>
      </c>
      <c r="C135" s="38" t="s">
        <v>21</v>
      </c>
      <c r="D135" s="42">
        <f t="shared" si="9"/>
        <v>13250</v>
      </c>
      <c r="E135" s="41">
        <v>13250</v>
      </c>
      <c r="F135" s="39">
        <f t="shared" si="14"/>
        <v>15900</v>
      </c>
      <c r="G135" s="43">
        <v>0.54</v>
      </c>
      <c r="H135" s="39">
        <f t="shared" si="15"/>
        <v>8586</v>
      </c>
      <c r="I135" s="43">
        <v>0.54</v>
      </c>
      <c r="J135" s="43"/>
      <c r="K135" s="43"/>
      <c r="L135" s="40" t="s">
        <v>465</v>
      </c>
    </row>
    <row r="136" spans="1:12" ht="21.75" customHeight="1" x14ac:dyDescent="0.25">
      <c r="A136" s="35">
        <v>128</v>
      </c>
      <c r="B136" s="35" t="s">
        <v>128</v>
      </c>
      <c r="C136" s="29"/>
      <c r="D136" s="42">
        <f t="shared" si="9"/>
        <v>0</v>
      </c>
      <c r="E136" s="34"/>
      <c r="F136" s="34"/>
      <c r="G136" s="34"/>
      <c r="H136" s="34"/>
      <c r="I136" s="34"/>
      <c r="J136" s="34"/>
      <c r="K136" s="34"/>
      <c r="L136" s="40" t="s">
        <v>465</v>
      </c>
    </row>
    <row r="137" spans="1:12" ht="13" x14ac:dyDescent="0.25">
      <c r="A137" s="36">
        <v>129</v>
      </c>
      <c r="B137" s="37" t="s">
        <v>129</v>
      </c>
      <c r="C137" s="38" t="s">
        <v>34</v>
      </c>
      <c r="D137" s="42">
        <f t="shared" si="9"/>
        <v>115500</v>
      </c>
      <c r="E137" s="41">
        <v>115500</v>
      </c>
      <c r="F137" s="39">
        <f t="shared" ref="F137:F150" si="16">E137*1.2</f>
        <v>138600</v>
      </c>
      <c r="G137" s="43">
        <v>2.5999999999999999E-2</v>
      </c>
      <c r="H137" s="39">
        <f t="shared" ref="H137:H150" si="17">F137*G137</f>
        <v>3603.6</v>
      </c>
      <c r="I137" s="43">
        <v>2.5999999999999999E-2</v>
      </c>
      <c r="J137" s="43"/>
      <c r="K137" s="43"/>
      <c r="L137" s="40" t="s">
        <v>465</v>
      </c>
    </row>
    <row r="138" spans="1:12" ht="13" x14ac:dyDescent="0.25">
      <c r="A138" s="36">
        <v>130</v>
      </c>
      <c r="B138" s="37" t="s">
        <v>130</v>
      </c>
      <c r="C138" s="38" t="s">
        <v>34</v>
      </c>
      <c r="D138" s="42">
        <f t="shared" si="9"/>
        <v>82500</v>
      </c>
      <c r="E138" s="41">
        <v>82500</v>
      </c>
      <c r="F138" s="39">
        <f t="shared" si="16"/>
        <v>99000</v>
      </c>
      <c r="G138" s="43">
        <v>1E-3</v>
      </c>
      <c r="H138" s="39">
        <f t="shared" si="17"/>
        <v>99</v>
      </c>
      <c r="I138" s="43">
        <v>1E-3</v>
      </c>
      <c r="J138" s="43"/>
      <c r="K138" s="43"/>
      <c r="L138" s="40" t="s">
        <v>465</v>
      </c>
    </row>
    <row r="139" spans="1:12" ht="13" x14ac:dyDescent="0.25">
      <c r="A139" s="36">
        <v>131</v>
      </c>
      <c r="B139" s="37" t="s">
        <v>131</v>
      </c>
      <c r="C139" s="38" t="s">
        <v>34</v>
      </c>
      <c r="D139" s="42">
        <f t="shared" si="9"/>
        <v>86300</v>
      </c>
      <c r="E139" s="41">
        <v>86300</v>
      </c>
      <c r="F139" s="39">
        <f t="shared" si="16"/>
        <v>103560</v>
      </c>
      <c r="G139" s="43">
        <v>1.2E-2</v>
      </c>
      <c r="H139" s="39">
        <f t="shared" si="17"/>
        <v>1242.72</v>
      </c>
      <c r="I139" s="43">
        <v>1.2E-2</v>
      </c>
      <c r="J139" s="43"/>
      <c r="K139" s="43"/>
      <c r="L139" s="40" t="s">
        <v>465</v>
      </c>
    </row>
    <row r="140" spans="1:12" ht="13" x14ac:dyDescent="0.25">
      <c r="A140" s="36">
        <v>132</v>
      </c>
      <c r="B140" s="37" t="s">
        <v>132</v>
      </c>
      <c r="C140" s="38" t="s">
        <v>34</v>
      </c>
      <c r="D140" s="42">
        <f t="shared" si="9"/>
        <v>85000</v>
      </c>
      <c r="E140" s="41">
        <v>85000</v>
      </c>
      <c r="F140" s="39">
        <f t="shared" si="16"/>
        <v>102000</v>
      </c>
      <c r="G140" s="43">
        <v>4.0000000000000001E-3</v>
      </c>
      <c r="H140" s="39">
        <f t="shared" si="17"/>
        <v>408</v>
      </c>
      <c r="I140" s="43">
        <v>4.0000000000000001E-3</v>
      </c>
      <c r="J140" s="43"/>
      <c r="K140" s="43"/>
      <c r="L140" s="40" t="s">
        <v>465</v>
      </c>
    </row>
    <row r="141" spans="1:12" ht="13" x14ac:dyDescent="0.25">
      <c r="A141" s="36">
        <v>133</v>
      </c>
      <c r="B141" s="37" t="s">
        <v>133</v>
      </c>
      <c r="C141" s="38" t="s">
        <v>34</v>
      </c>
      <c r="D141" s="42">
        <f t="shared" si="9"/>
        <v>96000</v>
      </c>
      <c r="E141" s="41">
        <v>96000</v>
      </c>
      <c r="F141" s="39">
        <f t="shared" si="16"/>
        <v>115200</v>
      </c>
      <c r="G141" s="43">
        <v>3.0000000000000001E-3</v>
      </c>
      <c r="H141" s="39">
        <f t="shared" si="17"/>
        <v>345.6</v>
      </c>
      <c r="I141" s="43">
        <v>3.0000000000000001E-3</v>
      </c>
      <c r="J141" s="43"/>
      <c r="K141" s="43"/>
      <c r="L141" s="40" t="s">
        <v>465</v>
      </c>
    </row>
    <row r="142" spans="1:12" ht="13" x14ac:dyDescent="0.25">
      <c r="A142" s="36">
        <v>134</v>
      </c>
      <c r="B142" s="37" t="s">
        <v>134</v>
      </c>
      <c r="C142" s="38" t="s">
        <v>34</v>
      </c>
      <c r="D142" s="42">
        <f t="shared" ref="D142:D205" si="18">E142</f>
        <v>96000</v>
      </c>
      <c r="E142" s="41">
        <v>96000</v>
      </c>
      <c r="F142" s="39">
        <f t="shared" si="16"/>
        <v>115200</v>
      </c>
      <c r="G142" s="43">
        <v>5.0000000000000001E-3</v>
      </c>
      <c r="H142" s="39">
        <f t="shared" si="17"/>
        <v>576</v>
      </c>
      <c r="I142" s="43">
        <v>5.0000000000000001E-3</v>
      </c>
      <c r="J142" s="43"/>
      <c r="K142" s="43"/>
      <c r="L142" s="40" t="s">
        <v>465</v>
      </c>
    </row>
    <row r="143" spans="1:12" ht="13" x14ac:dyDescent="0.25">
      <c r="A143" s="36">
        <v>135</v>
      </c>
      <c r="B143" s="37" t="s">
        <v>135</v>
      </c>
      <c r="C143" s="38" t="s">
        <v>34</v>
      </c>
      <c r="D143" s="42">
        <f t="shared" si="18"/>
        <v>82500</v>
      </c>
      <c r="E143" s="41">
        <v>82500</v>
      </c>
      <c r="F143" s="39">
        <f t="shared" si="16"/>
        <v>99000</v>
      </c>
      <c r="G143" s="43">
        <v>1E-3</v>
      </c>
      <c r="H143" s="39">
        <f t="shared" si="17"/>
        <v>99</v>
      </c>
      <c r="I143" s="43">
        <v>1E-3</v>
      </c>
      <c r="J143" s="43"/>
      <c r="K143" s="43"/>
      <c r="L143" s="40" t="s">
        <v>465</v>
      </c>
    </row>
    <row r="144" spans="1:12" ht="13" x14ac:dyDescent="0.25">
      <c r="A144" s="36">
        <v>136</v>
      </c>
      <c r="B144" s="37" t="s">
        <v>136</v>
      </c>
      <c r="C144" s="38" t="s">
        <v>34</v>
      </c>
      <c r="D144" s="42">
        <f t="shared" si="18"/>
        <v>85000</v>
      </c>
      <c r="E144" s="41">
        <v>85000</v>
      </c>
      <c r="F144" s="39">
        <f t="shared" si="16"/>
        <v>102000</v>
      </c>
      <c r="G144" s="43">
        <v>2E-3</v>
      </c>
      <c r="H144" s="39">
        <f t="shared" si="17"/>
        <v>204</v>
      </c>
      <c r="I144" s="43">
        <v>2E-3</v>
      </c>
      <c r="J144" s="43"/>
      <c r="K144" s="43"/>
      <c r="L144" s="40" t="s">
        <v>465</v>
      </c>
    </row>
    <row r="145" spans="1:12" ht="13" x14ac:dyDescent="0.25">
      <c r="A145" s="36">
        <v>137</v>
      </c>
      <c r="B145" s="37" t="s">
        <v>137</v>
      </c>
      <c r="C145" s="38" t="s">
        <v>34</v>
      </c>
      <c r="D145" s="42">
        <f t="shared" si="18"/>
        <v>86000</v>
      </c>
      <c r="E145" s="41">
        <v>86000</v>
      </c>
      <c r="F145" s="39">
        <f t="shared" si="16"/>
        <v>103200</v>
      </c>
      <c r="G145" s="43">
        <v>2E-3</v>
      </c>
      <c r="H145" s="39">
        <f t="shared" si="17"/>
        <v>206.4</v>
      </c>
      <c r="I145" s="43">
        <v>2E-3</v>
      </c>
      <c r="J145" s="43"/>
      <c r="K145" s="43"/>
      <c r="L145" s="40" t="s">
        <v>465</v>
      </c>
    </row>
    <row r="146" spans="1:12" ht="13" x14ac:dyDescent="0.25">
      <c r="A146" s="36">
        <v>138</v>
      </c>
      <c r="B146" s="37" t="s">
        <v>138</v>
      </c>
      <c r="C146" s="38" t="s">
        <v>34</v>
      </c>
      <c r="D146" s="42">
        <f t="shared" si="18"/>
        <v>85000</v>
      </c>
      <c r="E146" s="41">
        <v>85000</v>
      </c>
      <c r="F146" s="39">
        <f t="shared" si="16"/>
        <v>102000</v>
      </c>
      <c r="G146" s="43">
        <v>3.0000000000000001E-3</v>
      </c>
      <c r="H146" s="39">
        <f t="shared" si="17"/>
        <v>306</v>
      </c>
      <c r="I146" s="43">
        <v>3.0000000000000001E-3</v>
      </c>
      <c r="J146" s="43"/>
      <c r="K146" s="43"/>
      <c r="L146" s="40" t="s">
        <v>465</v>
      </c>
    </row>
    <row r="147" spans="1:12" ht="13" x14ac:dyDescent="0.25">
      <c r="A147" s="36">
        <v>139</v>
      </c>
      <c r="B147" s="37" t="s">
        <v>67</v>
      </c>
      <c r="C147" s="38" t="s">
        <v>32</v>
      </c>
      <c r="D147" s="42">
        <f t="shared" si="18"/>
        <v>40</v>
      </c>
      <c r="E147" s="41">
        <v>40</v>
      </c>
      <c r="F147" s="39">
        <f t="shared" si="16"/>
        <v>48</v>
      </c>
      <c r="G147" s="43">
        <v>4</v>
      </c>
      <c r="H147" s="39">
        <f t="shared" si="17"/>
        <v>192</v>
      </c>
      <c r="I147" s="43"/>
      <c r="J147" s="43">
        <v>4</v>
      </c>
      <c r="K147" s="43"/>
      <c r="L147" s="40" t="s">
        <v>465</v>
      </c>
    </row>
    <row r="148" spans="1:12" ht="13" x14ac:dyDescent="0.25">
      <c r="A148" s="36">
        <v>140</v>
      </c>
      <c r="B148" s="37" t="s">
        <v>139</v>
      </c>
      <c r="C148" s="38" t="s">
        <v>32</v>
      </c>
      <c r="D148" s="42">
        <f t="shared" si="18"/>
        <v>6430</v>
      </c>
      <c r="E148" s="41">
        <v>6430</v>
      </c>
      <c r="F148" s="39">
        <f t="shared" si="16"/>
        <v>7716</v>
      </c>
      <c r="G148" s="43">
        <v>1</v>
      </c>
      <c r="H148" s="39">
        <f t="shared" si="17"/>
        <v>7716</v>
      </c>
      <c r="I148" s="43">
        <v>1</v>
      </c>
      <c r="J148" s="43"/>
      <c r="K148" s="43"/>
      <c r="L148" s="40" t="s">
        <v>465</v>
      </c>
    </row>
    <row r="149" spans="1:12" ht="13" x14ac:dyDescent="0.25">
      <c r="A149" s="36">
        <v>141</v>
      </c>
      <c r="B149" s="37" t="s">
        <v>50</v>
      </c>
      <c r="C149" s="38" t="s">
        <v>37</v>
      </c>
      <c r="D149" s="42">
        <f t="shared" si="18"/>
        <v>128</v>
      </c>
      <c r="E149" s="41">
        <v>128</v>
      </c>
      <c r="F149" s="39">
        <f t="shared" si="16"/>
        <v>153.6</v>
      </c>
      <c r="G149" s="43">
        <v>0.2</v>
      </c>
      <c r="H149" s="39">
        <f t="shared" si="17"/>
        <v>30.72</v>
      </c>
      <c r="I149" s="43"/>
      <c r="J149" s="43">
        <v>0.2</v>
      </c>
      <c r="K149" s="43"/>
      <c r="L149" s="40" t="s">
        <v>465</v>
      </c>
    </row>
    <row r="150" spans="1:12" ht="13" x14ac:dyDescent="0.25">
      <c r="A150" s="36">
        <v>142</v>
      </c>
      <c r="B150" s="37" t="s">
        <v>140</v>
      </c>
      <c r="C150" s="38" t="s">
        <v>37</v>
      </c>
      <c r="D150" s="42">
        <f t="shared" si="18"/>
        <v>152</v>
      </c>
      <c r="E150" s="41">
        <v>152</v>
      </c>
      <c r="F150" s="39">
        <f t="shared" si="16"/>
        <v>182.4</v>
      </c>
      <c r="G150" s="43">
        <v>0.6</v>
      </c>
      <c r="H150" s="39">
        <f t="shared" si="17"/>
        <v>109.44</v>
      </c>
      <c r="I150" s="43"/>
      <c r="J150" s="43">
        <v>0.6</v>
      </c>
      <c r="K150" s="43"/>
      <c r="L150" s="40" t="s">
        <v>465</v>
      </c>
    </row>
    <row r="151" spans="1:12" ht="39.75" customHeight="1" x14ac:dyDescent="0.25">
      <c r="A151" s="32">
        <v>143</v>
      </c>
      <c r="B151" s="33" t="s">
        <v>141</v>
      </c>
      <c r="C151" s="29"/>
      <c r="D151" s="42">
        <f t="shared" si="18"/>
        <v>0</v>
      </c>
      <c r="E151" s="34"/>
      <c r="F151" s="34"/>
      <c r="G151" s="34"/>
      <c r="H151" s="34"/>
      <c r="I151" s="34"/>
      <c r="J151" s="34"/>
      <c r="K151" s="34"/>
      <c r="L151" s="40" t="s">
        <v>465</v>
      </c>
    </row>
    <row r="152" spans="1:12" ht="21.75" customHeight="1" x14ac:dyDescent="0.25">
      <c r="A152" s="35">
        <v>144</v>
      </c>
      <c r="B152" s="35" t="s">
        <v>142</v>
      </c>
      <c r="C152" s="29"/>
      <c r="D152" s="42">
        <f t="shared" si="18"/>
        <v>0</v>
      </c>
      <c r="E152" s="34"/>
      <c r="F152" s="34"/>
      <c r="G152" s="34"/>
      <c r="H152" s="34"/>
      <c r="I152" s="34"/>
      <c r="J152" s="34"/>
      <c r="K152" s="34"/>
      <c r="L152" s="40" t="s">
        <v>465</v>
      </c>
    </row>
    <row r="153" spans="1:12" ht="13" x14ac:dyDescent="0.25">
      <c r="A153" s="36">
        <v>145</v>
      </c>
      <c r="B153" s="37" t="s">
        <v>143</v>
      </c>
      <c r="C153" s="38" t="s">
        <v>34</v>
      </c>
      <c r="D153" s="42">
        <f t="shared" si="18"/>
        <v>94800</v>
      </c>
      <c r="E153" s="41">
        <v>94800</v>
      </c>
      <c r="F153" s="39">
        <f>E153*1.2</f>
        <v>113760</v>
      </c>
      <c r="G153" s="43">
        <v>0.20300000000000001</v>
      </c>
      <c r="H153" s="39">
        <f>F153*G153</f>
        <v>23093.280000000002</v>
      </c>
      <c r="I153" s="43">
        <v>0.20300000000000001</v>
      </c>
      <c r="J153" s="43"/>
      <c r="K153" s="43"/>
      <c r="L153" s="40" t="s">
        <v>465</v>
      </c>
    </row>
    <row r="154" spans="1:12" ht="13" x14ac:dyDescent="0.25">
      <c r="A154" s="36">
        <v>146</v>
      </c>
      <c r="B154" s="37" t="s">
        <v>144</v>
      </c>
      <c r="C154" s="38" t="s">
        <v>34</v>
      </c>
      <c r="D154" s="42">
        <f t="shared" si="18"/>
        <v>85100</v>
      </c>
      <c r="E154" s="41">
        <v>85100</v>
      </c>
      <c r="F154" s="39">
        <f>E154*1.2</f>
        <v>102120</v>
      </c>
      <c r="G154" s="43">
        <v>1.7999999999999999E-2</v>
      </c>
      <c r="H154" s="39">
        <f>F154*G154</f>
        <v>1838.1599999999999</v>
      </c>
      <c r="I154" s="43">
        <v>1.7999999999999999E-2</v>
      </c>
      <c r="J154" s="43"/>
      <c r="K154" s="43"/>
      <c r="L154" s="40" t="s">
        <v>465</v>
      </c>
    </row>
    <row r="155" spans="1:12" ht="13" x14ac:dyDescent="0.25">
      <c r="A155" s="36">
        <v>147</v>
      </c>
      <c r="B155" s="37" t="s">
        <v>145</v>
      </c>
      <c r="C155" s="38" t="s">
        <v>34</v>
      </c>
      <c r="D155" s="42">
        <f t="shared" si="18"/>
        <v>82500</v>
      </c>
      <c r="E155" s="41">
        <v>82500</v>
      </c>
      <c r="F155" s="39">
        <f>E155*1.2</f>
        <v>99000</v>
      </c>
      <c r="G155" s="43">
        <v>4.0000000000000001E-3</v>
      </c>
      <c r="H155" s="39">
        <f>F155*G155</f>
        <v>396</v>
      </c>
      <c r="I155" s="43">
        <v>4.0000000000000001E-3</v>
      </c>
      <c r="J155" s="43"/>
      <c r="K155" s="43"/>
      <c r="L155" s="40" t="s">
        <v>465</v>
      </c>
    </row>
    <row r="156" spans="1:12" ht="21.75" customHeight="1" x14ac:dyDescent="0.25">
      <c r="A156" s="35">
        <v>148</v>
      </c>
      <c r="B156" s="35" t="s">
        <v>146</v>
      </c>
      <c r="C156" s="29"/>
      <c r="D156" s="42">
        <f t="shared" si="18"/>
        <v>0</v>
      </c>
      <c r="E156" s="34"/>
      <c r="F156" s="34"/>
      <c r="G156" s="34"/>
      <c r="H156" s="34"/>
      <c r="I156" s="34"/>
      <c r="J156" s="34"/>
      <c r="K156" s="34"/>
      <c r="L156" s="40" t="s">
        <v>465</v>
      </c>
    </row>
    <row r="157" spans="1:12" ht="13" x14ac:dyDescent="0.25">
      <c r="A157" s="36">
        <v>149</v>
      </c>
      <c r="B157" s="37" t="s">
        <v>147</v>
      </c>
      <c r="C157" s="38" t="s">
        <v>34</v>
      </c>
      <c r="D157" s="42">
        <f t="shared" si="18"/>
        <v>94800</v>
      </c>
      <c r="E157" s="41">
        <v>94800</v>
      </c>
      <c r="F157" s="39">
        <f t="shared" ref="F157:F163" si="19">E157*1.2</f>
        <v>113760</v>
      </c>
      <c r="G157" s="43">
        <v>3.7999999999999999E-2</v>
      </c>
      <c r="H157" s="39">
        <f t="shared" ref="H157:H163" si="20">F157*G157</f>
        <v>4322.88</v>
      </c>
      <c r="I157" s="43">
        <v>3.7999999999999999E-2</v>
      </c>
      <c r="J157" s="43"/>
      <c r="K157" s="43"/>
      <c r="L157" s="40" t="s">
        <v>465</v>
      </c>
    </row>
    <row r="158" spans="1:12" ht="13" x14ac:dyDescent="0.25">
      <c r="A158" s="36">
        <v>150</v>
      </c>
      <c r="B158" s="37" t="s">
        <v>148</v>
      </c>
      <c r="C158" s="38" t="s">
        <v>34</v>
      </c>
      <c r="D158" s="42">
        <f t="shared" si="18"/>
        <v>94800</v>
      </c>
      <c r="E158" s="41">
        <v>94800</v>
      </c>
      <c r="F158" s="39">
        <f t="shared" si="19"/>
        <v>113760</v>
      </c>
      <c r="G158" s="43">
        <v>5.6000000000000001E-2</v>
      </c>
      <c r="H158" s="39">
        <f t="shared" si="20"/>
        <v>6370.56</v>
      </c>
      <c r="I158" s="43">
        <v>5.6000000000000001E-2</v>
      </c>
      <c r="J158" s="43"/>
      <c r="K158" s="43"/>
      <c r="L158" s="40" t="s">
        <v>465</v>
      </c>
    </row>
    <row r="159" spans="1:12" ht="13" x14ac:dyDescent="0.25">
      <c r="A159" s="36">
        <v>151</v>
      </c>
      <c r="B159" s="37" t="s">
        <v>114</v>
      </c>
      <c r="C159" s="38" t="s">
        <v>21</v>
      </c>
      <c r="D159" s="42">
        <f t="shared" si="18"/>
        <v>3000</v>
      </c>
      <c r="E159" s="41">
        <v>3000</v>
      </c>
      <c r="F159" s="39">
        <f t="shared" si="19"/>
        <v>3600</v>
      </c>
      <c r="G159" s="43">
        <v>0.13</v>
      </c>
      <c r="H159" s="39">
        <f t="shared" si="20"/>
        <v>468</v>
      </c>
      <c r="I159" s="43">
        <v>0.13</v>
      </c>
      <c r="J159" s="43"/>
      <c r="K159" s="43"/>
      <c r="L159" s="40" t="s">
        <v>465</v>
      </c>
    </row>
    <row r="160" spans="1:12" ht="13" x14ac:dyDescent="0.25">
      <c r="A160" s="36">
        <v>152</v>
      </c>
      <c r="B160" s="37" t="s">
        <v>50</v>
      </c>
      <c r="C160" s="38" t="s">
        <v>37</v>
      </c>
      <c r="D160" s="42">
        <f t="shared" si="18"/>
        <v>128</v>
      </c>
      <c r="E160" s="41">
        <v>128</v>
      </c>
      <c r="F160" s="39">
        <f t="shared" si="19"/>
        <v>153.6</v>
      </c>
      <c r="G160" s="43">
        <v>0.8</v>
      </c>
      <c r="H160" s="39">
        <f t="shared" si="20"/>
        <v>122.88</v>
      </c>
      <c r="I160" s="43"/>
      <c r="J160" s="43">
        <v>0.8</v>
      </c>
      <c r="K160" s="43"/>
      <c r="L160" s="40" t="s">
        <v>465</v>
      </c>
    </row>
    <row r="161" spans="1:12" ht="13" x14ac:dyDescent="0.25">
      <c r="A161" s="36">
        <v>153</v>
      </c>
      <c r="B161" s="37" t="s">
        <v>140</v>
      </c>
      <c r="C161" s="38" t="s">
        <v>37</v>
      </c>
      <c r="D161" s="42">
        <f t="shared" si="18"/>
        <v>152</v>
      </c>
      <c r="E161" s="41">
        <v>152</v>
      </c>
      <c r="F161" s="39">
        <f t="shared" si="19"/>
        <v>182.4</v>
      </c>
      <c r="G161" s="43">
        <v>2.4</v>
      </c>
      <c r="H161" s="39">
        <f t="shared" si="20"/>
        <v>437.76</v>
      </c>
      <c r="I161" s="43"/>
      <c r="J161" s="43">
        <v>2.4</v>
      </c>
      <c r="K161" s="43"/>
      <c r="L161" s="40" t="s">
        <v>465</v>
      </c>
    </row>
    <row r="162" spans="1:12" ht="13" x14ac:dyDescent="0.25">
      <c r="A162" s="36">
        <v>154</v>
      </c>
      <c r="B162" s="37" t="s">
        <v>123</v>
      </c>
      <c r="C162" s="38" t="s">
        <v>37</v>
      </c>
      <c r="D162" s="42">
        <f t="shared" si="18"/>
        <v>105</v>
      </c>
      <c r="E162" s="41">
        <v>105</v>
      </c>
      <c r="F162" s="39">
        <f t="shared" si="19"/>
        <v>126</v>
      </c>
      <c r="G162" s="43">
        <v>3.24</v>
      </c>
      <c r="H162" s="39">
        <f t="shared" si="20"/>
        <v>408.24</v>
      </c>
      <c r="I162" s="43"/>
      <c r="J162" s="43">
        <v>3.24</v>
      </c>
      <c r="K162" s="43"/>
      <c r="L162" s="40" t="s">
        <v>465</v>
      </c>
    </row>
    <row r="163" spans="1:12" ht="13" x14ac:dyDescent="0.25">
      <c r="A163" s="36">
        <v>155</v>
      </c>
      <c r="B163" s="37" t="s">
        <v>112</v>
      </c>
      <c r="C163" s="38" t="s">
        <v>37</v>
      </c>
      <c r="D163" s="42">
        <f t="shared" si="18"/>
        <v>145</v>
      </c>
      <c r="E163" s="41">
        <v>145</v>
      </c>
      <c r="F163" s="39">
        <f t="shared" si="19"/>
        <v>174</v>
      </c>
      <c r="G163" s="43">
        <v>32.9</v>
      </c>
      <c r="H163" s="39">
        <f t="shared" si="20"/>
        <v>5724.5999999999995</v>
      </c>
      <c r="I163" s="43"/>
      <c r="J163" s="43">
        <v>32.9</v>
      </c>
      <c r="K163" s="43"/>
      <c r="L163" s="40" t="s">
        <v>465</v>
      </c>
    </row>
    <row r="164" spans="1:12" ht="21.75" customHeight="1" x14ac:dyDescent="0.25">
      <c r="A164" s="35">
        <v>156</v>
      </c>
      <c r="B164" s="35" t="s">
        <v>149</v>
      </c>
      <c r="C164" s="29"/>
      <c r="D164" s="42">
        <f t="shared" si="18"/>
        <v>0</v>
      </c>
      <c r="E164" s="34"/>
      <c r="F164" s="34"/>
      <c r="G164" s="34"/>
      <c r="H164" s="34"/>
      <c r="I164" s="34"/>
      <c r="J164" s="34"/>
      <c r="K164" s="34"/>
      <c r="L164" s="40" t="s">
        <v>465</v>
      </c>
    </row>
    <row r="165" spans="1:12" ht="13" x14ac:dyDescent="0.25">
      <c r="A165" s="36">
        <v>157</v>
      </c>
      <c r="B165" s="37" t="s">
        <v>114</v>
      </c>
      <c r="C165" s="38" t="s">
        <v>21</v>
      </c>
      <c r="D165" s="42">
        <f t="shared" si="18"/>
        <v>3000</v>
      </c>
      <c r="E165" s="41">
        <v>3000</v>
      </c>
      <c r="F165" s="39">
        <f t="shared" ref="F165:F177" si="21">E165*1.2</f>
        <v>3600</v>
      </c>
      <c r="G165" s="43">
        <v>9.1</v>
      </c>
      <c r="H165" s="39">
        <f t="shared" ref="H165:H177" si="22">F165*G165</f>
        <v>32760</v>
      </c>
      <c r="I165" s="43">
        <v>9.1</v>
      </c>
      <c r="J165" s="43"/>
      <c r="K165" s="43"/>
      <c r="L165" s="40" t="s">
        <v>465</v>
      </c>
    </row>
    <row r="166" spans="1:12" ht="13" x14ac:dyDescent="0.25">
      <c r="A166" s="36">
        <v>158</v>
      </c>
      <c r="B166" s="37" t="s">
        <v>150</v>
      </c>
      <c r="C166" s="38" t="s">
        <v>32</v>
      </c>
      <c r="D166" s="42">
        <f t="shared" si="18"/>
        <v>37800</v>
      </c>
      <c r="E166" s="41">
        <v>37800</v>
      </c>
      <c r="F166" s="39">
        <f t="shared" si="21"/>
        <v>45360</v>
      </c>
      <c r="G166" s="43">
        <v>5</v>
      </c>
      <c r="H166" s="39">
        <f t="shared" si="22"/>
        <v>226800</v>
      </c>
      <c r="I166" s="43">
        <v>5</v>
      </c>
      <c r="J166" s="43"/>
      <c r="K166" s="43"/>
      <c r="L166" s="40" t="s">
        <v>465</v>
      </c>
    </row>
    <row r="167" spans="1:12" ht="13" x14ac:dyDescent="0.25">
      <c r="A167" s="36">
        <v>159</v>
      </c>
      <c r="B167" s="37" t="s">
        <v>117</v>
      </c>
      <c r="C167" s="38" t="s">
        <v>34</v>
      </c>
      <c r="D167" s="42">
        <f t="shared" si="18"/>
        <v>92000</v>
      </c>
      <c r="E167" s="41">
        <v>92000</v>
      </c>
      <c r="F167" s="39">
        <f t="shared" si="21"/>
        <v>110400</v>
      </c>
      <c r="G167" s="43">
        <v>1.7000000000000001E-2</v>
      </c>
      <c r="H167" s="39">
        <f t="shared" si="22"/>
        <v>1876.8000000000002</v>
      </c>
      <c r="I167" s="43">
        <v>1.7000000000000001E-2</v>
      </c>
      <c r="J167" s="43"/>
      <c r="K167" s="43"/>
      <c r="L167" s="40" t="s">
        <v>465</v>
      </c>
    </row>
    <row r="168" spans="1:12" ht="13" x14ac:dyDescent="0.25">
      <c r="A168" s="36">
        <v>160</v>
      </c>
      <c r="B168" s="37" t="s">
        <v>151</v>
      </c>
      <c r="C168" s="38" t="s">
        <v>34</v>
      </c>
      <c r="D168" s="42">
        <f t="shared" si="18"/>
        <v>86000</v>
      </c>
      <c r="E168" s="41">
        <v>86000</v>
      </c>
      <c r="F168" s="39">
        <f t="shared" si="21"/>
        <v>103200</v>
      </c>
      <c r="G168" s="43">
        <v>0.248</v>
      </c>
      <c r="H168" s="39">
        <f t="shared" si="22"/>
        <v>25593.599999999999</v>
      </c>
      <c r="I168" s="43">
        <v>0.248</v>
      </c>
      <c r="J168" s="43"/>
      <c r="K168" s="43"/>
      <c r="L168" s="40" t="s">
        <v>465</v>
      </c>
    </row>
    <row r="169" spans="1:12" ht="13" x14ac:dyDescent="0.25">
      <c r="A169" s="36">
        <v>161</v>
      </c>
      <c r="B169" s="37" t="s">
        <v>152</v>
      </c>
      <c r="C169" s="38" t="s">
        <v>34</v>
      </c>
      <c r="D169" s="42">
        <f t="shared" si="18"/>
        <v>102000</v>
      </c>
      <c r="E169" s="41">
        <v>102000</v>
      </c>
      <c r="F169" s="39">
        <f t="shared" si="21"/>
        <v>122400</v>
      </c>
      <c r="G169" s="43">
        <v>0.151</v>
      </c>
      <c r="H169" s="39">
        <f t="shared" si="22"/>
        <v>18482.399999999998</v>
      </c>
      <c r="I169" s="43">
        <v>0.151</v>
      </c>
      <c r="J169" s="43"/>
      <c r="K169" s="43"/>
      <c r="L169" s="40" t="s">
        <v>465</v>
      </c>
    </row>
    <row r="170" spans="1:12" ht="13" x14ac:dyDescent="0.25">
      <c r="A170" s="36">
        <v>162</v>
      </c>
      <c r="B170" s="37" t="s">
        <v>153</v>
      </c>
      <c r="C170" s="38" t="s">
        <v>34</v>
      </c>
      <c r="D170" s="42">
        <f t="shared" si="18"/>
        <v>85100</v>
      </c>
      <c r="E170" s="41">
        <v>85100</v>
      </c>
      <c r="F170" s="39">
        <f t="shared" si="21"/>
        <v>102120</v>
      </c>
      <c r="G170" s="43">
        <v>5.7000000000000002E-2</v>
      </c>
      <c r="H170" s="39">
        <f t="shared" si="22"/>
        <v>5820.84</v>
      </c>
      <c r="I170" s="43">
        <v>5.7000000000000002E-2</v>
      </c>
      <c r="J170" s="43"/>
      <c r="K170" s="43"/>
      <c r="L170" s="40" t="s">
        <v>465</v>
      </c>
    </row>
    <row r="171" spans="1:12" ht="13" x14ac:dyDescent="0.25">
      <c r="A171" s="36">
        <v>163</v>
      </c>
      <c r="B171" s="37" t="s">
        <v>154</v>
      </c>
      <c r="C171" s="38" t="s">
        <v>34</v>
      </c>
      <c r="D171" s="42">
        <f t="shared" si="18"/>
        <v>82500</v>
      </c>
      <c r="E171" s="41">
        <v>82500</v>
      </c>
      <c r="F171" s="39">
        <f t="shared" si="21"/>
        <v>99000</v>
      </c>
      <c r="G171" s="43">
        <v>1.6E-2</v>
      </c>
      <c r="H171" s="39">
        <f t="shared" si="22"/>
        <v>1584</v>
      </c>
      <c r="I171" s="43">
        <v>1.6E-2</v>
      </c>
      <c r="J171" s="43"/>
      <c r="K171" s="43"/>
      <c r="L171" s="40" t="s">
        <v>465</v>
      </c>
    </row>
    <row r="172" spans="1:12" ht="13" x14ac:dyDescent="0.25">
      <c r="A172" s="36">
        <v>164</v>
      </c>
      <c r="B172" s="37" t="s">
        <v>122</v>
      </c>
      <c r="C172" s="38" t="s">
        <v>34</v>
      </c>
      <c r="D172" s="42">
        <f t="shared" si="18"/>
        <v>102000</v>
      </c>
      <c r="E172" s="41">
        <v>102000</v>
      </c>
      <c r="F172" s="39">
        <f t="shared" si="21"/>
        <v>122400</v>
      </c>
      <c r="G172" s="43">
        <v>5.0000000000000001E-3</v>
      </c>
      <c r="H172" s="39">
        <f t="shared" si="22"/>
        <v>612</v>
      </c>
      <c r="I172" s="43">
        <v>5.0000000000000001E-3</v>
      </c>
      <c r="J172" s="43"/>
      <c r="K172" s="43"/>
      <c r="L172" s="40" t="s">
        <v>465</v>
      </c>
    </row>
    <row r="173" spans="1:12" ht="13" x14ac:dyDescent="0.25">
      <c r="A173" s="36">
        <v>165</v>
      </c>
      <c r="B173" s="37" t="s">
        <v>123</v>
      </c>
      <c r="C173" s="38" t="s">
        <v>37</v>
      </c>
      <c r="D173" s="42">
        <f t="shared" si="18"/>
        <v>105</v>
      </c>
      <c r="E173" s="41">
        <v>105</v>
      </c>
      <c r="F173" s="39">
        <f t="shared" si="21"/>
        <v>126</v>
      </c>
      <c r="G173" s="43">
        <v>4.17</v>
      </c>
      <c r="H173" s="39">
        <f t="shared" si="22"/>
        <v>525.41999999999996</v>
      </c>
      <c r="I173" s="43"/>
      <c r="J173" s="43">
        <v>4.17</v>
      </c>
      <c r="K173" s="43"/>
      <c r="L173" s="40" t="s">
        <v>465</v>
      </c>
    </row>
    <row r="174" spans="1:12" ht="13" x14ac:dyDescent="0.25">
      <c r="A174" s="36">
        <v>166</v>
      </c>
      <c r="B174" s="37" t="s">
        <v>112</v>
      </c>
      <c r="C174" s="38" t="s">
        <v>37</v>
      </c>
      <c r="D174" s="42">
        <f t="shared" si="18"/>
        <v>145</v>
      </c>
      <c r="E174" s="41">
        <v>145</v>
      </c>
      <c r="F174" s="39">
        <f t="shared" si="21"/>
        <v>174</v>
      </c>
      <c r="G174" s="43">
        <v>103.6</v>
      </c>
      <c r="H174" s="39">
        <f t="shared" si="22"/>
        <v>18026.399999999998</v>
      </c>
      <c r="I174" s="43"/>
      <c r="J174" s="43">
        <v>103.6</v>
      </c>
      <c r="K174" s="43"/>
      <c r="L174" s="40" t="s">
        <v>465</v>
      </c>
    </row>
    <row r="175" spans="1:12" ht="13" x14ac:dyDescent="0.25">
      <c r="A175" s="36">
        <v>167</v>
      </c>
      <c r="B175" s="37" t="s">
        <v>67</v>
      </c>
      <c r="C175" s="38" t="s">
        <v>32</v>
      </c>
      <c r="D175" s="42">
        <f t="shared" si="18"/>
        <v>40</v>
      </c>
      <c r="E175" s="41">
        <v>40</v>
      </c>
      <c r="F175" s="39">
        <f t="shared" si="21"/>
        <v>48</v>
      </c>
      <c r="G175" s="43">
        <v>42.28</v>
      </c>
      <c r="H175" s="39">
        <f t="shared" si="22"/>
        <v>2029.44</v>
      </c>
      <c r="I175" s="43"/>
      <c r="J175" s="43">
        <v>42.28</v>
      </c>
      <c r="K175" s="43"/>
      <c r="L175" s="40" t="s">
        <v>465</v>
      </c>
    </row>
    <row r="176" spans="1:12" ht="13" x14ac:dyDescent="0.25">
      <c r="A176" s="36">
        <v>168</v>
      </c>
      <c r="B176" s="37" t="s">
        <v>124</v>
      </c>
      <c r="C176" s="38" t="s">
        <v>32</v>
      </c>
      <c r="D176" s="42">
        <f t="shared" si="18"/>
        <v>45</v>
      </c>
      <c r="E176" s="41">
        <v>45</v>
      </c>
      <c r="F176" s="39">
        <f t="shared" si="21"/>
        <v>54</v>
      </c>
      <c r="G176" s="43">
        <v>24</v>
      </c>
      <c r="H176" s="39">
        <f t="shared" si="22"/>
        <v>1296</v>
      </c>
      <c r="I176" s="43"/>
      <c r="J176" s="43">
        <v>24</v>
      </c>
      <c r="K176" s="43"/>
      <c r="L176" s="40" t="s">
        <v>465</v>
      </c>
    </row>
    <row r="177" spans="1:12" ht="13" x14ac:dyDescent="0.25">
      <c r="A177" s="36">
        <v>169</v>
      </c>
      <c r="B177" s="37" t="s">
        <v>127</v>
      </c>
      <c r="C177" s="38" t="s">
        <v>21</v>
      </c>
      <c r="D177" s="42">
        <f t="shared" si="18"/>
        <v>13250</v>
      </c>
      <c r="E177" s="41">
        <v>13250</v>
      </c>
      <c r="F177" s="39">
        <f t="shared" si="21"/>
        <v>15900</v>
      </c>
      <c r="G177" s="43">
        <v>1.2</v>
      </c>
      <c r="H177" s="39">
        <f t="shared" si="22"/>
        <v>19080</v>
      </c>
      <c r="I177" s="43">
        <v>1.2</v>
      </c>
      <c r="J177" s="43"/>
      <c r="K177" s="43"/>
      <c r="L177" s="40" t="s">
        <v>465</v>
      </c>
    </row>
    <row r="178" spans="1:12" ht="21.75" customHeight="1" x14ac:dyDescent="0.25">
      <c r="A178" s="35">
        <v>170</v>
      </c>
      <c r="B178" s="35" t="s">
        <v>155</v>
      </c>
      <c r="C178" s="29"/>
      <c r="D178" s="42">
        <f t="shared" si="18"/>
        <v>0</v>
      </c>
      <c r="E178" s="34"/>
      <c r="F178" s="34"/>
      <c r="G178" s="34"/>
      <c r="H178" s="34"/>
      <c r="I178" s="34"/>
      <c r="J178" s="34"/>
      <c r="K178" s="34"/>
      <c r="L178" s="40" t="s">
        <v>465</v>
      </c>
    </row>
    <row r="179" spans="1:12" ht="13" x14ac:dyDescent="0.25">
      <c r="A179" s="36">
        <v>171</v>
      </c>
      <c r="B179" s="37" t="s">
        <v>129</v>
      </c>
      <c r="C179" s="38" t="s">
        <v>34</v>
      </c>
      <c r="D179" s="42">
        <f t="shared" si="18"/>
        <v>115500</v>
      </c>
      <c r="E179" s="41">
        <v>115500</v>
      </c>
      <c r="F179" s="39">
        <f t="shared" ref="F179:F189" si="23">E179*1.2</f>
        <v>138600</v>
      </c>
      <c r="G179" s="43">
        <v>0.02</v>
      </c>
      <c r="H179" s="39">
        <f t="shared" ref="H179:H189" si="24">F179*G179</f>
        <v>2772</v>
      </c>
      <c r="I179" s="43">
        <v>0.02</v>
      </c>
      <c r="J179" s="43"/>
      <c r="K179" s="43"/>
      <c r="L179" s="40" t="s">
        <v>465</v>
      </c>
    </row>
    <row r="180" spans="1:12" ht="13" x14ac:dyDescent="0.25">
      <c r="A180" s="36">
        <v>172</v>
      </c>
      <c r="B180" s="37" t="s">
        <v>130</v>
      </c>
      <c r="C180" s="38" t="s">
        <v>34</v>
      </c>
      <c r="D180" s="42">
        <f t="shared" si="18"/>
        <v>82500</v>
      </c>
      <c r="E180" s="41">
        <v>82500</v>
      </c>
      <c r="F180" s="39">
        <f t="shared" si="23"/>
        <v>99000</v>
      </c>
      <c r="G180" s="43">
        <v>1E-3</v>
      </c>
      <c r="H180" s="39">
        <f t="shared" si="24"/>
        <v>99</v>
      </c>
      <c r="I180" s="43">
        <v>1E-3</v>
      </c>
      <c r="J180" s="43"/>
      <c r="K180" s="43"/>
      <c r="L180" s="40" t="s">
        <v>465</v>
      </c>
    </row>
    <row r="181" spans="1:12" ht="13" x14ac:dyDescent="0.25">
      <c r="A181" s="36">
        <v>173</v>
      </c>
      <c r="B181" s="37" t="s">
        <v>156</v>
      </c>
      <c r="C181" s="38" t="s">
        <v>34</v>
      </c>
      <c r="D181" s="42">
        <f t="shared" si="18"/>
        <v>85000</v>
      </c>
      <c r="E181" s="41">
        <v>85000</v>
      </c>
      <c r="F181" s="39">
        <f t="shared" si="23"/>
        <v>102000</v>
      </c>
      <c r="G181" s="43">
        <v>1E-3</v>
      </c>
      <c r="H181" s="39">
        <f t="shared" si="24"/>
        <v>102</v>
      </c>
      <c r="I181" s="43">
        <v>1E-3</v>
      </c>
      <c r="J181" s="43"/>
      <c r="K181" s="43"/>
      <c r="L181" s="40" t="s">
        <v>465</v>
      </c>
    </row>
    <row r="182" spans="1:12" ht="13" x14ac:dyDescent="0.25">
      <c r="A182" s="36">
        <v>174</v>
      </c>
      <c r="B182" s="37" t="s">
        <v>157</v>
      </c>
      <c r="C182" s="38" t="s">
        <v>34</v>
      </c>
      <c r="D182" s="42">
        <f t="shared" si="18"/>
        <v>90000</v>
      </c>
      <c r="E182" s="41">
        <v>90000</v>
      </c>
      <c r="F182" s="39">
        <f t="shared" si="23"/>
        <v>108000</v>
      </c>
      <c r="G182" s="43">
        <v>4.0000000000000001E-3</v>
      </c>
      <c r="H182" s="39">
        <f t="shared" si="24"/>
        <v>432</v>
      </c>
      <c r="I182" s="43">
        <v>4.0000000000000001E-3</v>
      </c>
      <c r="J182" s="43"/>
      <c r="K182" s="43"/>
      <c r="L182" s="40" t="s">
        <v>465</v>
      </c>
    </row>
    <row r="183" spans="1:12" ht="13" x14ac:dyDescent="0.25">
      <c r="A183" s="36">
        <v>175</v>
      </c>
      <c r="B183" s="37" t="s">
        <v>158</v>
      </c>
      <c r="C183" s="38" t="s">
        <v>34</v>
      </c>
      <c r="D183" s="42">
        <f t="shared" si="18"/>
        <v>90000</v>
      </c>
      <c r="E183" s="41">
        <v>90000</v>
      </c>
      <c r="F183" s="39">
        <f t="shared" si="23"/>
        <v>108000</v>
      </c>
      <c r="G183" s="43">
        <v>1E-3</v>
      </c>
      <c r="H183" s="39">
        <f t="shared" si="24"/>
        <v>108</v>
      </c>
      <c r="I183" s="43">
        <v>1E-3</v>
      </c>
      <c r="J183" s="43"/>
      <c r="K183" s="43"/>
      <c r="L183" s="40" t="s">
        <v>465</v>
      </c>
    </row>
    <row r="184" spans="1:12" ht="13" x14ac:dyDescent="0.25">
      <c r="A184" s="36">
        <v>176</v>
      </c>
      <c r="B184" s="37" t="s">
        <v>159</v>
      </c>
      <c r="C184" s="38" t="s">
        <v>34</v>
      </c>
      <c r="D184" s="42">
        <f t="shared" si="18"/>
        <v>86300</v>
      </c>
      <c r="E184" s="41">
        <v>86300</v>
      </c>
      <c r="F184" s="39">
        <f t="shared" si="23"/>
        <v>103560</v>
      </c>
      <c r="G184" s="43">
        <v>1.2E-2</v>
      </c>
      <c r="H184" s="39">
        <f t="shared" si="24"/>
        <v>1242.72</v>
      </c>
      <c r="I184" s="43">
        <v>1.2E-2</v>
      </c>
      <c r="J184" s="43"/>
      <c r="K184" s="43"/>
      <c r="L184" s="40" t="s">
        <v>465</v>
      </c>
    </row>
    <row r="185" spans="1:12" ht="13" x14ac:dyDescent="0.25">
      <c r="A185" s="36">
        <v>177</v>
      </c>
      <c r="B185" s="37" t="s">
        <v>160</v>
      </c>
      <c r="C185" s="38" t="s">
        <v>34</v>
      </c>
      <c r="D185" s="42">
        <f t="shared" si="18"/>
        <v>85000</v>
      </c>
      <c r="E185" s="41">
        <v>85000</v>
      </c>
      <c r="F185" s="39">
        <f t="shared" si="23"/>
        <v>102000</v>
      </c>
      <c r="G185" s="43">
        <v>4.0000000000000001E-3</v>
      </c>
      <c r="H185" s="39">
        <f t="shared" si="24"/>
        <v>408</v>
      </c>
      <c r="I185" s="43">
        <v>4.0000000000000001E-3</v>
      </c>
      <c r="J185" s="43"/>
      <c r="K185" s="43"/>
      <c r="L185" s="40" t="s">
        <v>465</v>
      </c>
    </row>
    <row r="186" spans="1:12" ht="13" x14ac:dyDescent="0.25">
      <c r="A186" s="36">
        <v>178</v>
      </c>
      <c r="B186" s="37" t="s">
        <v>67</v>
      </c>
      <c r="C186" s="38" t="s">
        <v>32</v>
      </c>
      <c r="D186" s="42">
        <f t="shared" si="18"/>
        <v>40</v>
      </c>
      <c r="E186" s="41">
        <v>40</v>
      </c>
      <c r="F186" s="39">
        <f t="shared" si="23"/>
        <v>48</v>
      </c>
      <c r="G186" s="43">
        <v>4</v>
      </c>
      <c r="H186" s="39">
        <f t="shared" si="24"/>
        <v>192</v>
      </c>
      <c r="I186" s="43"/>
      <c r="J186" s="43">
        <v>4</v>
      </c>
      <c r="K186" s="43"/>
      <c r="L186" s="40" t="s">
        <v>465</v>
      </c>
    </row>
    <row r="187" spans="1:12" ht="13" x14ac:dyDescent="0.25">
      <c r="A187" s="36">
        <v>179</v>
      </c>
      <c r="B187" s="37" t="s">
        <v>161</v>
      </c>
      <c r="C187" s="38" t="s">
        <v>32</v>
      </c>
      <c r="D187" s="42">
        <f t="shared" si="18"/>
        <v>3684</v>
      </c>
      <c r="E187" s="41">
        <v>3684</v>
      </c>
      <c r="F187" s="39">
        <f t="shared" si="23"/>
        <v>4420.8</v>
      </c>
      <c r="G187" s="43">
        <v>1</v>
      </c>
      <c r="H187" s="39">
        <f t="shared" si="24"/>
        <v>4420.8</v>
      </c>
      <c r="I187" s="43">
        <v>1</v>
      </c>
      <c r="J187" s="43"/>
      <c r="K187" s="43"/>
      <c r="L187" s="40" t="s">
        <v>465</v>
      </c>
    </row>
    <row r="188" spans="1:12" ht="13" x14ac:dyDescent="0.25">
      <c r="A188" s="36">
        <v>180</v>
      </c>
      <c r="B188" s="37" t="s">
        <v>50</v>
      </c>
      <c r="C188" s="38" t="s">
        <v>37</v>
      </c>
      <c r="D188" s="42">
        <f t="shared" si="18"/>
        <v>128</v>
      </c>
      <c r="E188" s="41">
        <v>128</v>
      </c>
      <c r="F188" s="39">
        <f t="shared" si="23"/>
        <v>153.6</v>
      </c>
      <c r="G188" s="43">
        <v>0.14000000000000001</v>
      </c>
      <c r="H188" s="39">
        <f t="shared" si="24"/>
        <v>21.504000000000001</v>
      </c>
      <c r="I188" s="43"/>
      <c r="J188" s="43">
        <v>0.14000000000000001</v>
      </c>
      <c r="K188" s="43"/>
      <c r="L188" s="40" t="s">
        <v>465</v>
      </c>
    </row>
    <row r="189" spans="1:12" ht="13" x14ac:dyDescent="0.25">
      <c r="A189" s="36">
        <v>181</v>
      </c>
      <c r="B189" s="37" t="s">
        <v>140</v>
      </c>
      <c r="C189" s="38" t="s">
        <v>37</v>
      </c>
      <c r="D189" s="42">
        <f t="shared" si="18"/>
        <v>152</v>
      </c>
      <c r="E189" s="41">
        <v>152</v>
      </c>
      <c r="F189" s="39">
        <f t="shared" si="23"/>
        <v>182.4</v>
      </c>
      <c r="G189" s="43">
        <v>0.5</v>
      </c>
      <c r="H189" s="39">
        <f t="shared" si="24"/>
        <v>91.2</v>
      </c>
      <c r="I189" s="43"/>
      <c r="J189" s="43">
        <v>0.5</v>
      </c>
      <c r="K189" s="43"/>
      <c r="L189" s="40" t="s">
        <v>465</v>
      </c>
    </row>
    <row r="190" spans="1:12" ht="39.75" customHeight="1" x14ac:dyDescent="0.25">
      <c r="A190" s="32">
        <v>182</v>
      </c>
      <c r="B190" s="33" t="s">
        <v>162</v>
      </c>
      <c r="C190" s="29"/>
      <c r="D190" s="42">
        <f t="shared" si="18"/>
        <v>0</v>
      </c>
      <c r="E190" s="34"/>
      <c r="F190" s="34"/>
      <c r="G190" s="34"/>
      <c r="H190" s="34"/>
      <c r="I190" s="34"/>
      <c r="J190" s="34"/>
      <c r="K190" s="34"/>
      <c r="L190" s="40" t="s">
        <v>465</v>
      </c>
    </row>
    <row r="191" spans="1:12" ht="21.75" customHeight="1" x14ac:dyDescent="0.25">
      <c r="A191" s="35">
        <v>183</v>
      </c>
      <c r="B191" s="35" t="s">
        <v>163</v>
      </c>
      <c r="C191" s="29"/>
      <c r="D191" s="42">
        <f t="shared" si="18"/>
        <v>0</v>
      </c>
      <c r="E191" s="34"/>
      <c r="F191" s="34"/>
      <c r="G191" s="34"/>
      <c r="H191" s="34"/>
      <c r="I191" s="34"/>
      <c r="J191" s="34"/>
      <c r="K191" s="34"/>
      <c r="L191" s="40" t="s">
        <v>465</v>
      </c>
    </row>
    <row r="192" spans="1:12" ht="13" x14ac:dyDescent="0.25">
      <c r="A192" s="36">
        <v>184</v>
      </c>
      <c r="B192" s="37" t="s">
        <v>143</v>
      </c>
      <c r="C192" s="38" t="s">
        <v>34</v>
      </c>
      <c r="D192" s="42">
        <f t="shared" si="18"/>
        <v>94800</v>
      </c>
      <c r="E192" s="41">
        <v>94800</v>
      </c>
      <c r="F192" s="39">
        <f>E192*1.2</f>
        <v>113760</v>
      </c>
      <c r="G192" s="43">
        <v>0.16200000000000001</v>
      </c>
      <c r="H192" s="39">
        <f>F192*G192</f>
        <v>18429.12</v>
      </c>
      <c r="I192" s="43">
        <v>0.16200000000000001</v>
      </c>
      <c r="J192" s="43"/>
      <c r="K192" s="43"/>
      <c r="L192" s="40" t="s">
        <v>465</v>
      </c>
    </row>
    <row r="193" spans="1:12" ht="13" x14ac:dyDescent="0.25">
      <c r="A193" s="36">
        <v>185</v>
      </c>
      <c r="B193" s="37" t="s">
        <v>144</v>
      </c>
      <c r="C193" s="38" t="s">
        <v>34</v>
      </c>
      <c r="D193" s="42">
        <f t="shared" si="18"/>
        <v>85100</v>
      </c>
      <c r="E193" s="41">
        <v>85100</v>
      </c>
      <c r="F193" s="39">
        <f>E193*1.2</f>
        <v>102120</v>
      </c>
      <c r="G193" s="43">
        <v>1.4E-2</v>
      </c>
      <c r="H193" s="39">
        <f>F193*G193</f>
        <v>1429.68</v>
      </c>
      <c r="I193" s="43">
        <v>1.4E-2</v>
      </c>
      <c r="J193" s="43"/>
      <c r="K193" s="43"/>
      <c r="L193" s="40" t="s">
        <v>465</v>
      </c>
    </row>
    <row r="194" spans="1:12" ht="13" x14ac:dyDescent="0.25">
      <c r="A194" s="36">
        <v>186</v>
      </c>
      <c r="B194" s="37" t="s">
        <v>96</v>
      </c>
      <c r="C194" s="38" t="s">
        <v>34</v>
      </c>
      <c r="D194" s="42">
        <f t="shared" si="18"/>
        <v>82500</v>
      </c>
      <c r="E194" s="41">
        <v>82500</v>
      </c>
      <c r="F194" s="39">
        <f>E194*1.2</f>
        <v>99000</v>
      </c>
      <c r="G194" s="43">
        <v>3.0000000000000001E-3</v>
      </c>
      <c r="H194" s="39">
        <f>F194*G194</f>
        <v>297</v>
      </c>
      <c r="I194" s="43">
        <v>3.0000000000000001E-3</v>
      </c>
      <c r="J194" s="43"/>
      <c r="K194" s="43"/>
      <c r="L194" s="40" t="s">
        <v>465</v>
      </c>
    </row>
    <row r="195" spans="1:12" ht="21.75" customHeight="1" x14ac:dyDescent="0.25">
      <c r="A195" s="35">
        <v>187</v>
      </c>
      <c r="B195" s="35" t="s">
        <v>146</v>
      </c>
      <c r="C195" s="29"/>
      <c r="D195" s="42">
        <f t="shared" si="18"/>
        <v>0</v>
      </c>
      <c r="E195" s="34"/>
      <c r="F195" s="34"/>
      <c r="G195" s="34"/>
      <c r="H195" s="34"/>
      <c r="I195" s="34"/>
      <c r="J195" s="34"/>
      <c r="K195" s="34"/>
      <c r="L195" s="40" t="s">
        <v>465</v>
      </c>
    </row>
    <row r="196" spans="1:12" ht="13" x14ac:dyDescent="0.25">
      <c r="A196" s="36">
        <v>188</v>
      </c>
      <c r="B196" s="37" t="s">
        <v>164</v>
      </c>
      <c r="C196" s="38" t="s">
        <v>34</v>
      </c>
      <c r="D196" s="42">
        <f t="shared" si="18"/>
        <v>94800</v>
      </c>
      <c r="E196" s="41">
        <v>94800</v>
      </c>
      <c r="F196" s="39">
        <f t="shared" ref="F196:F202" si="25">E196*1.2</f>
        <v>113760</v>
      </c>
      <c r="G196" s="43">
        <v>3.7999999999999999E-2</v>
      </c>
      <c r="H196" s="39">
        <f t="shared" ref="H196:H202" si="26">F196*G196</f>
        <v>4322.88</v>
      </c>
      <c r="I196" s="43">
        <v>3.7999999999999999E-2</v>
      </c>
      <c r="J196" s="43"/>
      <c r="K196" s="43"/>
      <c r="L196" s="40" t="s">
        <v>465</v>
      </c>
    </row>
    <row r="197" spans="1:12" ht="13" x14ac:dyDescent="0.25">
      <c r="A197" s="36">
        <v>189</v>
      </c>
      <c r="B197" s="37" t="s">
        <v>148</v>
      </c>
      <c r="C197" s="38" t="s">
        <v>34</v>
      </c>
      <c r="D197" s="42">
        <f t="shared" si="18"/>
        <v>94800</v>
      </c>
      <c r="E197" s="41">
        <v>94800</v>
      </c>
      <c r="F197" s="39">
        <f t="shared" si="25"/>
        <v>113760</v>
      </c>
      <c r="G197" s="43">
        <v>3.7999999999999999E-2</v>
      </c>
      <c r="H197" s="39">
        <f t="shared" si="26"/>
        <v>4322.88</v>
      </c>
      <c r="I197" s="43">
        <v>3.7999999999999999E-2</v>
      </c>
      <c r="J197" s="43"/>
      <c r="K197" s="43"/>
      <c r="L197" s="40" t="s">
        <v>465</v>
      </c>
    </row>
    <row r="198" spans="1:12" ht="13" x14ac:dyDescent="0.25">
      <c r="A198" s="36">
        <v>190</v>
      </c>
      <c r="B198" s="37" t="s">
        <v>114</v>
      </c>
      <c r="C198" s="38" t="s">
        <v>21</v>
      </c>
      <c r="D198" s="42">
        <f t="shared" si="18"/>
        <v>3000</v>
      </c>
      <c r="E198" s="41">
        <v>3000</v>
      </c>
      <c r="F198" s="39">
        <f t="shared" si="25"/>
        <v>3600</v>
      </c>
      <c r="G198" s="43">
        <v>0.09</v>
      </c>
      <c r="H198" s="39">
        <f t="shared" si="26"/>
        <v>324</v>
      </c>
      <c r="I198" s="43">
        <v>0.09</v>
      </c>
      <c r="J198" s="43"/>
      <c r="K198" s="43"/>
      <c r="L198" s="40" t="s">
        <v>465</v>
      </c>
    </row>
    <row r="199" spans="1:12" ht="13" x14ac:dyDescent="0.25">
      <c r="A199" s="36">
        <v>191</v>
      </c>
      <c r="B199" s="37" t="s">
        <v>50</v>
      </c>
      <c r="C199" s="38" t="s">
        <v>37</v>
      </c>
      <c r="D199" s="42">
        <f t="shared" si="18"/>
        <v>128</v>
      </c>
      <c r="E199" s="41">
        <v>128</v>
      </c>
      <c r="F199" s="39">
        <f t="shared" si="25"/>
        <v>153.6</v>
      </c>
      <c r="G199" s="43">
        <v>0.7</v>
      </c>
      <c r="H199" s="39">
        <f t="shared" si="26"/>
        <v>107.52</v>
      </c>
      <c r="I199" s="43"/>
      <c r="J199" s="43">
        <v>0.7</v>
      </c>
      <c r="K199" s="43"/>
      <c r="L199" s="40" t="s">
        <v>465</v>
      </c>
    </row>
    <row r="200" spans="1:12" ht="13" x14ac:dyDescent="0.25">
      <c r="A200" s="36">
        <v>192</v>
      </c>
      <c r="B200" s="37" t="s">
        <v>140</v>
      </c>
      <c r="C200" s="38" t="s">
        <v>37</v>
      </c>
      <c r="D200" s="42">
        <f t="shared" si="18"/>
        <v>152</v>
      </c>
      <c r="E200" s="41">
        <v>152</v>
      </c>
      <c r="F200" s="39">
        <f t="shared" si="25"/>
        <v>182.4</v>
      </c>
      <c r="G200" s="43">
        <v>2.1</v>
      </c>
      <c r="H200" s="39">
        <f t="shared" si="26"/>
        <v>383.04</v>
      </c>
      <c r="I200" s="43"/>
      <c r="J200" s="43">
        <v>2.1</v>
      </c>
      <c r="K200" s="43"/>
      <c r="L200" s="40" t="s">
        <v>465</v>
      </c>
    </row>
    <row r="201" spans="1:12" ht="13" x14ac:dyDescent="0.25">
      <c r="A201" s="36">
        <v>193</v>
      </c>
      <c r="B201" s="37" t="s">
        <v>123</v>
      </c>
      <c r="C201" s="38" t="s">
        <v>37</v>
      </c>
      <c r="D201" s="42">
        <f t="shared" si="18"/>
        <v>105</v>
      </c>
      <c r="E201" s="41">
        <v>105</v>
      </c>
      <c r="F201" s="39">
        <f t="shared" si="25"/>
        <v>126</v>
      </c>
      <c r="G201" s="43">
        <v>0.7</v>
      </c>
      <c r="H201" s="39">
        <f t="shared" si="26"/>
        <v>88.199999999999989</v>
      </c>
      <c r="I201" s="43"/>
      <c r="J201" s="43">
        <v>0.7</v>
      </c>
      <c r="K201" s="43"/>
      <c r="L201" s="40" t="s">
        <v>465</v>
      </c>
    </row>
    <row r="202" spans="1:12" ht="13" x14ac:dyDescent="0.25">
      <c r="A202" s="36">
        <v>194</v>
      </c>
      <c r="B202" s="37" t="s">
        <v>112</v>
      </c>
      <c r="C202" s="38" t="s">
        <v>37</v>
      </c>
      <c r="D202" s="42">
        <f t="shared" si="18"/>
        <v>145</v>
      </c>
      <c r="E202" s="41">
        <v>145</v>
      </c>
      <c r="F202" s="39">
        <f t="shared" si="25"/>
        <v>174</v>
      </c>
      <c r="G202" s="43">
        <v>14</v>
      </c>
      <c r="H202" s="39">
        <f t="shared" si="26"/>
        <v>2436</v>
      </c>
      <c r="I202" s="43"/>
      <c r="J202" s="43">
        <v>14</v>
      </c>
      <c r="K202" s="43"/>
      <c r="L202" s="40" t="s">
        <v>465</v>
      </c>
    </row>
    <row r="203" spans="1:12" ht="39.75" customHeight="1" x14ac:dyDescent="0.25">
      <c r="A203" s="32">
        <v>195</v>
      </c>
      <c r="B203" s="33" t="s">
        <v>165</v>
      </c>
      <c r="C203" s="29"/>
      <c r="D203" s="42">
        <f t="shared" si="18"/>
        <v>0</v>
      </c>
      <c r="E203" s="34"/>
      <c r="F203" s="34"/>
      <c r="G203" s="34"/>
      <c r="H203" s="34"/>
      <c r="I203" s="34"/>
      <c r="J203" s="34"/>
      <c r="K203" s="34"/>
      <c r="L203" s="40" t="s">
        <v>465</v>
      </c>
    </row>
    <row r="204" spans="1:12" ht="21.75" customHeight="1" x14ac:dyDescent="0.25">
      <c r="A204" s="35">
        <v>196</v>
      </c>
      <c r="B204" s="35" t="s">
        <v>165</v>
      </c>
      <c r="C204" s="29"/>
      <c r="D204" s="42">
        <f t="shared" si="18"/>
        <v>0</v>
      </c>
      <c r="E204" s="34"/>
      <c r="F204" s="34"/>
      <c r="G204" s="34"/>
      <c r="H204" s="34"/>
      <c r="I204" s="34"/>
      <c r="J204" s="34"/>
      <c r="K204" s="34"/>
      <c r="L204" s="40" t="s">
        <v>465</v>
      </c>
    </row>
    <row r="205" spans="1:12" ht="26" x14ac:dyDescent="0.25">
      <c r="A205" s="36">
        <v>197</v>
      </c>
      <c r="B205" s="37" t="s">
        <v>166</v>
      </c>
      <c r="C205" s="38" t="s">
        <v>55</v>
      </c>
      <c r="D205" s="42">
        <f t="shared" si="18"/>
        <v>159500</v>
      </c>
      <c r="E205" s="41">
        <v>159500</v>
      </c>
      <c r="F205" s="39">
        <f>E205*1.2</f>
        <v>191400</v>
      </c>
      <c r="G205" s="43">
        <v>1</v>
      </c>
      <c r="H205" s="39">
        <f>F205*G205</f>
        <v>191400</v>
      </c>
      <c r="I205" s="43">
        <v>1</v>
      </c>
      <c r="J205" s="43"/>
      <c r="K205" s="43"/>
      <c r="L205" s="40" t="s">
        <v>465</v>
      </c>
    </row>
    <row r="206" spans="1:12" ht="26" x14ac:dyDescent="0.25">
      <c r="A206" s="36">
        <v>198</v>
      </c>
      <c r="B206" s="37" t="s">
        <v>166</v>
      </c>
      <c r="C206" s="38" t="s">
        <v>55</v>
      </c>
      <c r="D206" s="42">
        <f t="shared" ref="D206:D269" si="27">E206</f>
        <v>159500</v>
      </c>
      <c r="E206" s="41">
        <v>159500</v>
      </c>
      <c r="F206" s="39">
        <f>E206*1.2</f>
        <v>191400</v>
      </c>
      <c r="G206" s="43">
        <v>1</v>
      </c>
      <c r="H206" s="39">
        <f>F206*G206</f>
        <v>191400</v>
      </c>
      <c r="I206" s="43">
        <v>1</v>
      </c>
      <c r="J206" s="43"/>
      <c r="K206" s="43"/>
      <c r="L206" s="40" t="s">
        <v>465</v>
      </c>
    </row>
    <row r="207" spans="1:12" ht="39.75" customHeight="1" x14ac:dyDescent="0.25">
      <c r="A207" s="32">
        <v>199</v>
      </c>
      <c r="B207" s="33" t="s">
        <v>167</v>
      </c>
      <c r="C207" s="29"/>
      <c r="D207" s="42">
        <f t="shared" si="27"/>
        <v>0</v>
      </c>
      <c r="E207" s="34"/>
      <c r="F207" s="34"/>
      <c r="G207" s="34"/>
      <c r="H207" s="34"/>
      <c r="I207" s="34"/>
      <c r="J207" s="34"/>
      <c r="K207" s="34"/>
      <c r="L207" s="40" t="s">
        <v>465</v>
      </c>
    </row>
    <row r="208" spans="1:12" ht="21.75" customHeight="1" x14ac:dyDescent="0.25">
      <c r="A208" s="35">
        <v>200</v>
      </c>
      <c r="B208" s="35" t="s">
        <v>168</v>
      </c>
      <c r="C208" s="29"/>
      <c r="D208" s="42">
        <f t="shared" si="27"/>
        <v>0</v>
      </c>
      <c r="E208" s="34"/>
      <c r="F208" s="34"/>
      <c r="G208" s="34"/>
      <c r="H208" s="34"/>
      <c r="I208" s="34"/>
      <c r="J208" s="34"/>
      <c r="K208" s="34"/>
      <c r="L208" s="40" t="s">
        <v>465</v>
      </c>
    </row>
    <row r="209" spans="1:12" ht="52" x14ac:dyDescent="0.25">
      <c r="A209" s="36">
        <v>201</v>
      </c>
      <c r="B209" s="37" t="s">
        <v>169</v>
      </c>
      <c r="C209" s="38" t="s">
        <v>55</v>
      </c>
      <c r="D209" s="42">
        <f t="shared" si="27"/>
        <v>17500000</v>
      </c>
      <c r="E209" s="41">
        <v>17500000</v>
      </c>
      <c r="F209" s="39">
        <f>E209*1.2</f>
        <v>21000000</v>
      </c>
      <c r="G209" s="43">
        <v>1</v>
      </c>
      <c r="H209" s="39">
        <f>F209*G209</f>
        <v>21000000</v>
      </c>
      <c r="I209" s="43">
        <v>1</v>
      </c>
      <c r="J209" s="43"/>
      <c r="K209" s="43"/>
      <c r="L209" s="40" t="s">
        <v>465</v>
      </c>
    </row>
    <row r="210" spans="1:12" ht="39" x14ac:dyDescent="0.25">
      <c r="A210" s="36">
        <v>202</v>
      </c>
      <c r="B210" s="37" t="s">
        <v>170</v>
      </c>
      <c r="C210" s="38" t="s">
        <v>55</v>
      </c>
      <c r="D210" s="42">
        <f t="shared" si="27"/>
        <v>49980</v>
      </c>
      <c r="E210" s="41">
        <v>49980</v>
      </c>
      <c r="F210" s="39">
        <f>E210*1.2</f>
        <v>59976</v>
      </c>
      <c r="G210" s="43">
        <v>1</v>
      </c>
      <c r="H210" s="39">
        <f>F210*G210</f>
        <v>59976</v>
      </c>
      <c r="I210" s="43">
        <v>1</v>
      </c>
      <c r="J210" s="43"/>
      <c r="K210" s="43"/>
      <c r="L210" s="40" t="s">
        <v>465</v>
      </c>
    </row>
    <row r="211" spans="1:12" ht="21.75" customHeight="1" x14ac:dyDescent="0.25">
      <c r="A211" s="35">
        <v>203</v>
      </c>
      <c r="B211" s="35" t="s">
        <v>171</v>
      </c>
      <c r="C211" s="29"/>
      <c r="D211" s="42">
        <f t="shared" si="27"/>
        <v>0</v>
      </c>
      <c r="E211" s="34"/>
      <c r="F211" s="34"/>
      <c r="G211" s="34"/>
      <c r="H211" s="34"/>
      <c r="I211" s="34"/>
      <c r="J211" s="34"/>
      <c r="K211" s="34"/>
      <c r="L211" s="40" t="s">
        <v>465</v>
      </c>
    </row>
    <row r="212" spans="1:12" ht="39" x14ac:dyDescent="0.25">
      <c r="A212" s="36">
        <v>204</v>
      </c>
      <c r="B212" s="37" t="s">
        <v>172</v>
      </c>
      <c r="C212" s="38" t="s">
        <v>23</v>
      </c>
      <c r="D212" s="42">
        <f t="shared" si="27"/>
        <v>3500</v>
      </c>
      <c r="E212" s="41">
        <v>3500</v>
      </c>
      <c r="F212" s="39">
        <f>E212*1.2</f>
        <v>4200</v>
      </c>
      <c r="G212" s="43">
        <v>0.5</v>
      </c>
      <c r="H212" s="39">
        <f>F212*G212</f>
        <v>2100</v>
      </c>
      <c r="I212" s="43">
        <v>0.5</v>
      </c>
      <c r="J212" s="43"/>
      <c r="K212" s="43"/>
      <c r="L212" s="40" t="s">
        <v>465</v>
      </c>
    </row>
    <row r="213" spans="1:12" ht="26" x14ac:dyDescent="0.25">
      <c r="A213" s="36">
        <v>205</v>
      </c>
      <c r="B213" s="37" t="s">
        <v>173</v>
      </c>
      <c r="C213" s="38" t="s">
        <v>23</v>
      </c>
      <c r="D213" s="42">
        <f t="shared" si="27"/>
        <v>1810</v>
      </c>
      <c r="E213" s="41">
        <v>1810</v>
      </c>
      <c r="F213" s="39">
        <f>E213*1.2</f>
        <v>2172</v>
      </c>
      <c r="G213" s="43">
        <v>1524</v>
      </c>
      <c r="H213" s="39">
        <f>F213*G213</f>
        <v>3310128</v>
      </c>
      <c r="I213" s="43">
        <v>1524</v>
      </c>
      <c r="J213" s="43"/>
      <c r="K213" s="43"/>
      <c r="L213" s="40" t="s">
        <v>465</v>
      </c>
    </row>
    <row r="214" spans="1:12" ht="39" x14ac:dyDescent="0.25">
      <c r="A214" s="36">
        <v>206</v>
      </c>
      <c r="B214" s="37" t="s">
        <v>174</v>
      </c>
      <c r="C214" s="38" t="s">
        <v>34</v>
      </c>
      <c r="D214" s="42">
        <f t="shared" si="27"/>
        <v>206700</v>
      </c>
      <c r="E214" s="41">
        <v>206700</v>
      </c>
      <c r="F214" s="39">
        <f>E214*1.2</f>
        <v>248040</v>
      </c>
      <c r="G214" s="43">
        <v>0.43099999999999999</v>
      </c>
      <c r="H214" s="39">
        <f>F214*G214</f>
        <v>106905.24</v>
      </c>
      <c r="I214" s="43">
        <v>0.43099999999999999</v>
      </c>
      <c r="J214" s="43"/>
      <c r="K214" s="43"/>
      <c r="L214" s="40" t="s">
        <v>465</v>
      </c>
    </row>
    <row r="215" spans="1:12" ht="21.75" customHeight="1" x14ac:dyDescent="0.25">
      <c r="A215" s="35">
        <v>207</v>
      </c>
      <c r="B215" s="35" t="s">
        <v>175</v>
      </c>
      <c r="C215" s="29"/>
      <c r="D215" s="42">
        <f t="shared" si="27"/>
        <v>0</v>
      </c>
      <c r="E215" s="34"/>
      <c r="F215" s="34"/>
      <c r="G215" s="34"/>
      <c r="H215" s="34"/>
      <c r="I215" s="34"/>
      <c r="J215" s="34"/>
      <c r="K215" s="34"/>
      <c r="L215" s="40" t="s">
        <v>465</v>
      </c>
    </row>
    <row r="216" spans="1:12" ht="13" x14ac:dyDescent="0.25">
      <c r="A216" s="36">
        <v>208</v>
      </c>
      <c r="B216" s="37" t="s">
        <v>176</v>
      </c>
      <c r="C216" s="38" t="s">
        <v>32</v>
      </c>
      <c r="D216" s="42">
        <f t="shared" si="27"/>
        <v>1400</v>
      </c>
      <c r="E216" s="41">
        <v>1400</v>
      </c>
      <c r="F216" s="39">
        <f>E216*1.2</f>
        <v>1680</v>
      </c>
      <c r="G216" s="43">
        <v>4</v>
      </c>
      <c r="H216" s="39">
        <f>F216*G216</f>
        <v>6720</v>
      </c>
      <c r="I216" s="43"/>
      <c r="J216" s="43"/>
      <c r="K216" s="43"/>
      <c r="L216" s="40" t="s">
        <v>465</v>
      </c>
    </row>
    <row r="217" spans="1:12" ht="13" x14ac:dyDescent="0.25">
      <c r="A217" s="36">
        <v>209</v>
      </c>
      <c r="B217" s="37" t="s">
        <v>177</v>
      </c>
      <c r="C217" s="38" t="s">
        <v>32</v>
      </c>
      <c r="D217" s="42">
        <f t="shared" si="27"/>
        <v>865</v>
      </c>
      <c r="E217" s="41">
        <v>865</v>
      </c>
      <c r="F217" s="39">
        <f>E217*1.2</f>
        <v>1038</v>
      </c>
      <c r="G217" s="43">
        <v>56</v>
      </c>
      <c r="H217" s="39">
        <f>F217*G217</f>
        <v>58128</v>
      </c>
      <c r="I217" s="43">
        <v>56</v>
      </c>
      <c r="J217" s="43"/>
      <c r="K217" s="43"/>
      <c r="L217" s="40" t="s">
        <v>465</v>
      </c>
    </row>
    <row r="218" spans="1:12" ht="13" x14ac:dyDescent="0.25">
      <c r="A218" s="36">
        <v>210</v>
      </c>
      <c r="B218" s="37" t="s">
        <v>178</v>
      </c>
      <c r="C218" s="38" t="s">
        <v>32</v>
      </c>
      <c r="D218" s="42">
        <f t="shared" si="27"/>
        <v>276.85000000000002</v>
      </c>
      <c r="E218" s="41">
        <v>276.85000000000002</v>
      </c>
      <c r="F218" s="39">
        <f>E218*1.2</f>
        <v>332.22</v>
      </c>
      <c r="G218" s="43">
        <v>13</v>
      </c>
      <c r="H218" s="39">
        <f>F218*G218</f>
        <v>4318.8600000000006</v>
      </c>
      <c r="I218" s="43">
        <v>13</v>
      </c>
      <c r="J218" s="43"/>
      <c r="K218" s="43">
        <v>2</v>
      </c>
      <c r="L218" s="40" t="s">
        <v>465</v>
      </c>
    </row>
    <row r="219" spans="1:12" ht="13" x14ac:dyDescent="0.25">
      <c r="A219" s="36">
        <v>211</v>
      </c>
      <c r="B219" s="37" t="s">
        <v>179</v>
      </c>
      <c r="C219" s="38" t="s">
        <v>32</v>
      </c>
      <c r="D219" s="42">
        <f t="shared" si="27"/>
        <v>1700</v>
      </c>
      <c r="E219" s="41">
        <v>1700</v>
      </c>
      <c r="F219" s="39">
        <f>E219*1.2</f>
        <v>2040</v>
      </c>
      <c r="G219" s="43">
        <v>1</v>
      </c>
      <c r="H219" s="39">
        <f>F219*G219</f>
        <v>2040</v>
      </c>
      <c r="I219" s="43">
        <v>1</v>
      </c>
      <c r="J219" s="43"/>
      <c r="K219" s="43"/>
      <c r="L219" s="40" t="s">
        <v>465</v>
      </c>
    </row>
    <row r="220" spans="1:12" ht="21.75" customHeight="1" x14ac:dyDescent="0.25">
      <c r="A220" s="35">
        <v>212</v>
      </c>
      <c r="B220" s="35" t="s">
        <v>180</v>
      </c>
      <c r="C220" s="29"/>
      <c r="D220" s="42">
        <f t="shared" si="27"/>
        <v>0</v>
      </c>
      <c r="E220" s="34"/>
      <c r="F220" s="34"/>
      <c r="G220" s="34"/>
      <c r="H220" s="34"/>
      <c r="I220" s="34"/>
      <c r="J220" s="34"/>
      <c r="K220" s="34"/>
      <c r="L220" s="40" t="s">
        <v>465</v>
      </c>
    </row>
    <row r="221" spans="1:12" ht="13" x14ac:dyDescent="0.25">
      <c r="A221" s="36">
        <v>213</v>
      </c>
      <c r="B221" s="37" t="s">
        <v>140</v>
      </c>
      <c r="C221" s="38" t="s">
        <v>37</v>
      </c>
      <c r="D221" s="42">
        <f t="shared" si="27"/>
        <v>152</v>
      </c>
      <c r="E221" s="41">
        <v>152</v>
      </c>
      <c r="F221" s="39">
        <f>E221*1.2</f>
        <v>182.4</v>
      </c>
      <c r="G221" s="43">
        <v>15.93</v>
      </c>
      <c r="H221" s="39">
        <f>F221*G221</f>
        <v>2905.6320000000001</v>
      </c>
      <c r="I221" s="43"/>
      <c r="J221" s="43">
        <v>15.93</v>
      </c>
      <c r="K221" s="43"/>
      <c r="L221" s="40" t="s">
        <v>465</v>
      </c>
    </row>
    <row r="222" spans="1:12" ht="13" x14ac:dyDescent="0.25">
      <c r="A222" s="36">
        <v>214</v>
      </c>
      <c r="B222" s="37" t="s">
        <v>50</v>
      </c>
      <c r="C222" s="38" t="s">
        <v>37</v>
      </c>
      <c r="D222" s="42">
        <f t="shared" si="27"/>
        <v>128</v>
      </c>
      <c r="E222" s="41">
        <v>128</v>
      </c>
      <c r="F222" s="39">
        <f>E222*1.2</f>
        <v>153.6</v>
      </c>
      <c r="G222" s="43">
        <v>2.4300000000000002</v>
      </c>
      <c r="H222" s="39">
        <f>F222*G222</f>
        <v>373.24799999999999</v>
      </c>
      <c r="I222" s="43"/>
      <c r="J222" s="43">
        <v>2.4300000000000002</v>
      </c>
      <c r="K222" s="43"/>
      <c r="L222" s="40" t="s">
        <v>465</v>
      </c>
    </row>
    <row r="223" spans="1:12" ht="21.75" customHeight="1" x14ac:dyDescent="0.25">
      <c r="A223" s="35">
        <v>215</v>
      </c>
      <c r="B223" s="35" t="s">
        <v>181</v>
      </c>
      <c r="C223" s="29"/>
      <c r="D223" s="42">
        <f t="shared" si="27"/>
        <v>0</v>
      </c>
      <c r="E223" s="34"/>
      <c r="F223" s="34"/>
      <c r="G223" s="34"/>
      <c r="H223" s="34"/>
      <c r="I223" s="34"/>
      <c r="J223" s="34"/>
      <c r="K223" s="34"/>
      <c r="L223" s="40" t="s">
        <v>465</v>
      </c>
    </row>
    <row r="224" spans="1:12" ht="26" x14ac:dyDescent="0.25">
      <c r="A224" s="36">
        <v>216</v>
      </c>
      <c r="B224" s="37" t="s">
        <v>182</v>
      </c>
      <c r="C224" s="38" t="s">
        <v>21</v>
      </c>
      <c r="D224" s="42">
        <f t="shared" si="27"/>
        <v>5930</v>
      </c>
      <c r="E224" s="41">
        <v>5930</v>
      </c>
      <c r="F224" s="39">
        <f t="shared" ref="F224:F229" si="28">E224*1.2</f>
        <v>7116</v>
      </c>
      <c r="G224" s="43">
        <v>0.1</v>
      </c>
      <c r="H224" s="39">
        <f t="shared" ref="H224:H229" si="29">F224*G224</f>
        <v>711.6</v>
      </c>
      <c r="I224" s="43"/>
      <c r="J224" s="43">
        <v>0.1</v>
      </c>
      <c r="K224" s="43"/>
      <c r="L224" s="40" t="s">
        <v>465</v>
      </c>
    </row>
    <row r="225" spans="1:12" ht="26" x14ac:dyDescent="0.25">
      <c r="A225" s="36">
        <v>217</v>
      </c>
      <c r="B225" s="37" t="s">
        <v>183</v>
      </c>
      <c r="C225" s="38" t="s">
        <v>37</v>
      </c>
      <c r="D225" s="42">
        <f t="shared" si="27"/>
        <v>50</v>
      </c>
      <c r="E225" s="41">
        <v>50</v>
      </c>
      <c r="F225" s="39">
        <f t="shared" si="28"/>
        <v>60</v>
      </c>
      <c r="G225" s="43">
        <v>1.6</v>
      </c>
      <c r="H225" s="39">
        <f t="shared" si="29"/>
        <v>96</v>
      </c>
      <c r="I225" s="43"/>
      <c r="J225" s="43">
        <v>1.6</v>
      </c>
      <c r="K225" s="43"/>
      <c r="L225" s="40" t="s">
        <v>465</v>
      </c>
    </row>
    <row r="226" spans="1:12" ht="26" x14ac:dyDescent="0.25">
      <c r="A226" s="36">
        <v>218</v>
      </c>
      <c r="B226" s="37" t="s">
        <v>184</v>
      </c>
      <c r="C226" s="38" t="s">
        <v>185</v>
      </c>
      <c r="D226" s="42">
        <f t="shared" si="27"/>
        <v>205</v>
      </c>
      <c r="E226" s="41">
        <v>205</v>
      </c>
      <c r="F226" s="39">
        <f t="shared" si="28"/>
        <v>246</v>
      </c>
      <c r="G226" s="43">
        <v>1.9</v>
      </c>
      <c r="H226" s="39">
        <f t="shared" si="29"/>
        <v>467.4</v>
      </c>
      <c r="I226" s="43"/>
      <c r="J226" s="43">
        <v>1.9</v>
      </c>
      <c r="K226" s="43"/>
      <c r="L226" s="40" t="s">
        <v>465</v>
      </c>
    </row>
    <row r="227" spans="1:12" ht="13" x14ac:dyDescent="0.25">
      <c r="A227" s="36">
        <v>219</v>
      </c>
      <c r="B227" s="37" t="s">
        <v>186</v>
      </c>
      <c r="C227" s="38" t="s">
        <v>32</v>
      </c>
      <c r="D227" s="42">
        <f t="shared" si="27"/>
        <v>5</v>
      </c>
      <c r="E227" s="41">
        <v>5</v>
      </c>
      <c r="F227" s="39">
        <f t="shared" si="28"/>
        <v>6</v>
      </c>
      <c r="G227" s="43">
        <v>11</v>
      </c>
      <c r="H227" s="39">
        <f t="shared" si="29"/>
        <v>66</v>
      </c>
      <c r="I227" s="43"/>
      <c r="J227" s="43">
        <v>11</v>
      </c>
      <c r="K227" s="43"/>
      <c r="L227" s="40" t="s">
        <v>465</v>
      </c>
    </row>
    <row r="228" spans="1:12" ht="26" x14ac:dyDescent="0.25">
      <c r="A228" s="36">
        <v>220</v>
      </c>
      <c r="B228" s="37" t="s">
        <v>187</v>
      </c>
      <c r="C228" s="38" t="s">
        <v>55</v>
      </c>
      <c r="D228" s="42">
        <f t="shared" si="27"/>
        <v>383</v>
      </c>
      <c r="E228" s="41">
        <v>383</v>
      </c>
      <c r="F228" s="39">
        <f t="shared" si="28"/>
        <v>459.59999999999997</v>
      </c>
      <c r="G228" s="43">
        <v>28</v>
      </c>
      <c r="H228" s="39">
        <f t="shared" si="29"/>
        <v>12868.8</v>
      </c>
      <c r="I228" s="43">
        <v>28</v>
      </c>
      <c r="J228" s="43"/>
      <c r="K228" s="43"/>
      <c r="L228" s="40" t="s">
        <v>465</v>
      </c>
    </row>
    <row r="229" spans="1:12" ht="26" x14ac:dyDescent="0.25">
      <c r="A229" s="36">
        <v>224</v>
      </c>
      <c r="B229" s="37" t="s">
        <v>188</v>
      </c>
      <c r="C229" s="38" t="s">
        <v>55</v>
      </c>
      <c r="D229" s="42">
        <f t="shared" si="27"/>
        <v>383</v>
      </c>
      <c r="E229" s="41">
        <v>383</v>
      </c>
      <c r="F229" s="39">
        <f t="shared" si="28"/>
        <v>459.59999999999997</v>
      </c>
      <c r="G229" s="43">
        <v>153</v>
      </c>
      <c r="H229" s="39">
        <f t="shared" si="29"/>
        <v>70318.799999999988</v>
      </c>
      <c r="I229" s="43">
        <v>153</v>
      </c>
      <c r="J229" s="43"/>
      <c r="K229" s="43"/>
      <c r="L229" s="40" t="s">
        <v>465</v>
      </c>
    </row>
    <row r="230" spans="1:12" ht="21.75" customHeight="1" x14ac:dyDescent="0.25">
      <c r="A230" s="35">
        <v>228</v>
      </c>
      <c r="B230" s="35" t="s">
        <v>189</v>
      </c>
      <c r="C230" s="29"/>
      <c r="D230" s="42">
        <f t="shared" si="27"/>
        <v>0</v>
      </c>
      <c r="E230" s="34"/>
      <c r="F230" s="34"/>
      <c r="G230" s="34"/>
      <c r="H230" s="34"/>
      <c r="I230" s="34"/>
      <c r="J230" s="34"/>
      <c r="K230" s="34"/>
      <c r="L230" s="40" t="s">
        <v>465</v>
      </c>
    </row>
    <row r="231" spans="1:12" ht="13" x14ac:dyDescent="0.25">
      <c r="A231" s="36">
        <v>229</v>
      </c>
      <c r="B231" s="37" t="s">
        <v>190</v>
      </c>
      <c r="C231" s="38" t="s">
        <v>32</v>
      </c>
      <c r="D231" s="42">
        <f t="shared" si="27"/>
        <v>194.9</v>
      </c>
      <c r="E231" s="41">
        <v>194.9</v>
      </c>
      <c r="F231" s="39">
        <f>E231*1.2</f>
        <v>233.88</v>
      </c>
      <c r="G231" s="43">
        <v>1</v>
      </c>
      <c r="H231" s="39">
        <f>F231*G231</f>
        <v>233.88</v>
      </c>
      <c r="I231" s="43">
        <v>1</v>
      </c>
      <c r="J231" s="43"/>
      <c r="K231" s="43"/>
      <c r="L231" s="40" t="s">
        <v>465</v>
      </c>
    </row>
    <row r="232" spans="1:12" ht="52" x14ac:dyDescent="0.25">
      <c r="A232" s="36">
        <v>230</v>
      </c>
      <c r="B232" s="37" t="s">
        <v>191</v>
      </c>
      <c r="C232" s="38" t="s">
        <v>55</v>
      </c>
      <c r="D232" s="42">
        <f t="shared" si="27"/>
        <v>4500</v>
      </c>
      <c r="E232" s="41">
        <v>4500</v>
      </c>
      <c r="F232" s="39">
        <f>E232*1.2</f>
        <v>5400</v>
      </c>
      <c r="G232" s="43">
        <v>1</v>
      </c>
      <c r="H232" s="39">
        <f>F232*G232</f>
        <v>5400</v>
      </c>
      <c r="I232" s="43"/>
      <c r="J232" s="43">
        <v>1</v>
      </c>
      <c r="K232" s="43"/>
      <c r="L232" s="40" t="s">
        <v>465</v>
      </c>
    </row>
    <row r="233" spans="1:12" ht="13" x14ac:dyDescent="0.25">
      <c r="A233" s="36">
        <v>231</v>
      </c>
      <c r="B233" s="37" t="s">
        <v>192</v>
      </c>
      <c r="C233" s="38" t="s">
        <v>32</v>
      </c>
      <c r="D233" s="42">
        <f t="shared" si="27"/>
        <v>7620</v>
      </c>
      <c r="E233" s="41">
        <v>7620</v>
      </c>
      <c r="F233" s="39">
        <f>E233*1.2</f>
        <v>9144</v>
      </c>
      <c r="G233" s="43">
        <v>1</v>
      </c>
      <c r="H233" s="39">
        <f>F233*G233</f>
        <v>9144</v>
      </c>
      <c r="I233" s="43">
        <v>1</v>
      </c>
      <c r="J233" s="43"/>
      <c r="K233" s="43"/>
      <c r="L233" s="40" t="s">
        <v>465</v>
      </c>
    </row>
    <row r="234" spans="1:12" ht="26" x14ac:dyDescent="0.25">
      <c r="A234" s="36">
        <v>232</v>
      </c>
      <c r="B234" s="37" t="s">
        <v>193</v>
      </c>
      <c r="C234" s="38" t="s">
        <v>32</v>
      </c>
      <c r="D234" s="42">
        <f t="shared" si="27"/>
        <v>21000</v>
      </c>
      <c r="E234" s="41">
        <v>21000</v>
      </c>
      <c r="F234" s="39">
        <f>E234*1.2</f>
        <v>25200</v>
      </c>
      <c r="G234" s="43">
        <v>4</v>
      </c>
      <c r="H234" s="39">
        <f>F234*G234</f>
        <v>100800</v>
      </c>
      <c r="I234" s="43"/>
      <c r="J234" s="43">
        <v>4</v>
      </c>
      <c r="K234" s="43"/>
      <c r="L234" s="40" t="s">
        <v>465</v>
      </c>
    </row>
    <row r="235" spans="1:12" ht="13" x14ac:dyDescent="0.25">
      <c r="A235" s="36">
        <v>233</v>
      </c>
      <c r="B235" s="37" t="s">
        <v>194</v>
      </c>
      <c r="C235" s="38" t="s">
        <v>32</v>
      </c>
      <c r="D235" s="42">
        <f t="shared" si="27"/>
        <v>26</v>
      </c>
      <c r="E235" s="41">
        <v>26</v>
      </c>
      <c r="F235" s="39">
        <f>E235*1.2</f>
        <v>31.2</v>
      </c>
      <c r="G235" s="43">
        <v>8</v>
      </c>
      <c r="H235" s="39">
        <f>F235*G235</f>
        <v>249.6</v>
      </c>
      <c r="I235" s="43"/>
      <c r="J235" s="43">
        <v>8</v>
      </c>
      <c r="K235" s="43"/>
      <c r="L235" s="40" t="s">
        <v>465</v>
      </c>
    </row>
    <row r="236" spans="1:12" ht="21.75" customHeight="1" x14ac:dyDescent="0.25">
      <c r="A236" s="35">
        <v>234</v>
      </c>
      <c r="B236" s="35" t="s">
        <v>195</v>
      </c>
      <c r="C236" s="29"/>
      <c r="D236" s="42">
        <f t="shared" si="27"/>
        <v>0</v>
      </c>
      <c r="E236" s="34"/>
      <c r="F236" s="34"/>
      <c r="G236" s="34"/>
      <c r="H236" s="34"/>
      <c r="I236" s="34"/>
      <c r="J236" s="34"/>
      <c r="K236" s="34"/>
      <c r="L236" s="40" t="s">
        <v>465</v>
      </c>
    </row>
    <row r="237" spans="1:12" ht="13" x14ac:dyDescent="0.25">
      <c r="A237" s="36">
        <v>235</v>
      </c>
      <c r="B237" s="37" t="s">
        <v>196</v>
      </c>
      <c r="C237" s="38" t="s">
        <v>32</v>
      </c>
      <c r="D237" s="42">
        <f t="shared" si="27"/>
        <v>1500</v>
      </c>
      <c r="E237" s="41">
        <v>1500</v>
      </c>
      <c r="F237" s="39">
        <f>E237*1.2</f>
        <v>1800</v>
      </c>
      <c r="G237" s="43">
        <v>1</v>
      </c>
      <c r="H237" s="39">
        <f>F237*G237</f>
        <v>1800</v>
      </c>
      <c r="I237" s="43"/>
      <c r="J237" s="43">
        <v>1</v>
      </c>
      <c r="K237" s="43"/>
      <c r="L237" s="40" t="s">
        <v>465</v>
      </c>
    </row>
    <row r="238" spans="1:12" ht="13" x14ac:dyDescent="0.25">
      <c r="A238" s="36">
        <v>236</v>
      </c>
      <c r="B238" s="37" t="s">
        <v>197</v>
      </c>
      <c r="C238" s="38" t="s">
        <v>32</v>
      </c>
      <c r="D238" s="42">
        <f t="shared" si="27"/>
        <v>26</v>
      </c>
      <c r="E238" s="41">
        <v>26</v>
      </c>
      <c r="F238" s="39">
        <f>E238*1.2</f>
        <v>31.2</v>
      </c>
      <c r="G238" s="43">
        <v>2</v>
      </c>
      <c r="H238" s="39">
        <f>F238*G238</f>
        <v>62.4</v>
      </c>
      <c r="I238" s="43"/>
      <c r="J238" s="43">
        <v>2</v>
      </c>
      <c r="K238" s="43"/>
      <c r="L238" s="40" t="s">
        <v>465</v>
      </c>
    </row>
    <row r="239" spans="1:12" ht="13" x14ac:dyDescent="0.25">
      <c r="A239" s="36">
        <v>237</v>
      </c>
      <c r="B239" s="37" t="s">
        <v>197</v>
      </c>
      <c r="C239" s="38" t="s">
        <v>32</v>
      </c>
      <c r="D239" s="42">
        <f t="shared" si="27"/>
        <v>26</v>
      </c>
      <c r="E239" s="41">
        <v>26</v>
      </c>
      <c r="F239" s="39">
        <f>E239*1.2</f>
        <v>31.2</v>
      </c>
      <c r="G239" s="43">
        <v>2</v>
      </c>
      <c r="H239" s="39">
        <f>F239*G239</f>
        <v>62.4</v>
      </c>
      <c r="I239" s="43"/>
      <c r="J239" s="43">
        <v>2</v>
      </c>
      <c r="K239" s="43"/>
      <c r="L239" s="40" t="s">
        <v>465</v>
      </c>
    </row>
    <row r="240" spans="1:12" ht="21.75" customHeight="1" x14ac:dyDescent="0.25">
      <c r="A240" s="35">
        <v>238</v>
      </c>
      <c r="B240" s="35" t="s">
        <v>198</v>
      </c>
      <c r="C240" s="29"/>
      <c r="D240" s="42">
        <f t="shared" si="27"/>
        <v>0</v>
      </c>
      <c r="E240" s="34"/>
      <c r="F240" s="34"/>
      <c r="G240" s="34"/>
      <c r="H240" s="34"/>
      <c r="I240" s="34"/>
      <c r="J240" s="34"/>
      <c r="K240" s="34"/>
      <c r="L240" s="40" t="s">
        <v>465</v>
      </c>
    </row>
    <row r="241" spans="1:12" ht="13" x14ac:dyDescent="0.25">
      <c r="A241" s="36">
        <v>239</v>
      </c>
      <c r="B241" s="37" t="s">
        <v>196</v>
      </c>
      <c r="C241" s="38" t="s">
        <v>32</v>
      </c>
      <c r="D241" s="42">
        <f t="shared" si="27"/>
        <v>1500</v>
      </c>
      <c r="E241" s="41">
        <v>1500</v>
      </c>
      <c r="F241" s="39">
        <f>E241*1.2</f>
        <v>1800</v>
      </c>
      <c r="G241" s="43">
        <v>1</v>
      </c>
      <c r="H241" s="39">
        <f>F241*G241</f>
        <v>1800</v>
      </c>
      <c r="I241" s="43"/>
      <c r="J241" s="43">
        <v>1</v>
      </c>
      <c r="K241" s="43"/>
      <c r="L241" s="40" t="s">
        <v>465</v>
      </c>
    </row>
    <row r="242" spans="1:12" ht="13" x14ac:dyDescent="0.25">
      <c r="A242" s="36">
        <v>240</v>
      </c>
      <c r="B242" s="37" t="s">
        <v>197</v>
      </c>
      <c r="C242" s="38" t="s">
        <v>32</v>
      </c>
      <c r="D242" s="42">
        <f t="shared" si="27"/>
        <v>26</v>
      </c>
      <c r="E242" s="41">
        <v>26</v>
      </c>
      <c r="F242" s="39">
        <f>E242*1.2</f>
        <v>31.2</v>
      </c>
      <c r="G242" s="43">
        <v>2</v>
      </c>
      <c r="H242" s="39">
        <f>F242*G242</f>
        <v>62.4</v>
      </c>
      <c r="I242" s="43"/>
      <c r="J242" s="43">
        <v>2</v>
      </c>
      <c r="K242" s="43"/>
      <c r="L242" s="40" t="s">
        <v>465</v>
      </c>
    </row>
    <row r="243" spans="1:12" ht="21.75" customHeight="1" x14ac:dyDescent="0.25">
      <c r="A243" s="35">
        <v>241</v>
      </c>
      <c r="B243" s="35" t="s">
        <v>199</v>
      </c>
      <c r="C243" s="29"/>
      <c r="D243" s="42">
        <f t="shared" si="27"/>
        <v>0</v>
      </c>
      <c r="E243" s="34"/>
      <c r="F243" s="34"/>
      <c r="G243" s="34"/>
      <c r="H243" s="34"/>
      <c r="I243" s="34"/>
      <c r="J243" s="34"/>
      <c r="K243" s="34"/>
      <c r="L243" s="40" t="s">
        <v>465</v>
      </c>
    </row>
    <row r="244" spans="1:12" ht="13" x14ac:dyDescent="0.25">
      <c r="A244" s="36">
        <v>242</v>
      </c>
      <c r="B244" s="37" t="s">
        <v>200</v>
      </c>
      <c r="C244" s="38" t="s">
        <v>37</v>
      </c>
      <c r="D244" s="42">
        <f t="shared" si="27"/>
        <v>128</v>
      </c>
      <c r="E244" s="41">
        <v>128</v>
      </c>
      <c r="F244" s="39">
        <f>E244*1.2</f>
        <v>153.6</v>
      </c>
      <c r="G244" s="43"/>
      <c r="H244" s="39">
        <f>F244*G244</f>
        <v>0</v>
      </c>
      <c r="I244" s="43"/>
      <c r="J244" s="43"/>
      <c r="K244" s="43"/>
      <c r="L244" s="40" t="s">
        <v>465</v>
      </c>
    </row>
    <row r="245" spans="1:12" ht="13" x14ac:dyDescent="0.25">
      <c r="A245" s="36">
        <v>243</v>
      </c>
      <c r="B245" s="37" t="s">
        <v>140</v>
      </c>
      <c r="C245" s="38" t="s">
        <v>37</v>
      </c>
      <c r="D245" s="42">
        <f t="shared" si="27"/>
        <v>152</v>
      </c>
      <c r="E245" s="41">
        <v>152</v>
      </c>
      <c r="F245" s="39">
        <f>E245*1.2</f>
        <v>182.4</v>
      </c>
      <c r="G245" s="43"/>
      <c r="H245" s="39">
        <f>F245*G245</f>
        <v>0</v>
      </c>
      <c r="I245" s="43"/>
      <c r="J245" s="43"/>
      <c r="K245" s="43"/>
      <c r="L245" s="40" t="s">
        <v>465</v>
      </c>
    </row>
    <row r="246" spans="1:12" ht="21.75" customHeight="1" x14ac:dyDescent="0.25">
      <c r="A246" s="35">
        <v>244</v>
      </c>
      <c r="B246" s="35" t="s">
        <v>180</v>
      </c>
      <c r="C246" s="29"/>
      <c r="D246" s="42">
        <f t="shared" si="27"/>
        <v>0</v>
      </c>
      <c r="E246" s="34"/>
      <c r="F246" s="34"/>
      <c r="G246" s="34"/>
      <c r="H246" s="34"/>
      <c r="I246" s="34"/>
      <c r="J246" s="34"/>
      <c r="K246" s="34"/>
      <c r="L246" s="40" t="s">
        <v>465</v>
      </c>
    </row>
    <row r="247" spans="1:12" ht="13" x14ac:dyDescent="0.25">
      <c r="A247" s="36">
        <v>245</v>
      </c>
      <c r="B247" s="37" t="s">
        <v>201</v>
      </c>
      <c r="C247" s="38" t="s">
        <v>37</v>
      </c>
      <c r="D247" s="42">
        <f t="shared" si="27"/>
        <v>152</v>
      </c>
      <c r="E247" s="41">
        <v>152</v>
      </c>
      <c r="F247" s="39">
        <f>E247*1.2</f>
        <v>182.4</v>
      </c>
      <c r="G247" s="43">
        <v>7.02</v>
      </c>
      <c r="H247" s="39">
        <f>F247*G247</f>
        <v>1280.4479999999999</v>
      </c>
      <c r="I247" s="43"/>
      <c r="J247" s="43">
        <v>7.02</v>
      </c>
      <c r="K247" s="43"/>
      <c r="L247" s="40" t="s">
        <v>465</v>
      </c>
    </row>
    <row r="248" spans="1:12" ht="13" x14ac:dyDescent="0.25">
      <c r="A248" s="36">
        <v>246</v>
      </c>
      <c r="B248" s="37" t="s">
        <v>202</v>
      </c>
      <c r="C248" s="38" t="s">
        <v>37</v>
      </c>
      <c r="D248" s="42">
        <f t="shared" si="27"/>
        <v>128</v>
      </c>
      <c r="E248" s="41">
        <v>128</v>
      </c>
      <c r="F248" s="39">
        <f>E248*1.2</f>
        <v>153.6</v>
      </c>
      <c r="G248" s="43">
        <v>2.2200000000000002</v>
      </c>
      <c r="H248" s="39">
        <f>F248*G248</f>
        <v>340.99200000000002</v>
      </c>
      <c r="I248" s="43"/>
      <c r="J248" s="43">
        <v>2.2200000000000002</v>
      </c>
      <c r="K248" s="43"/>
      <c r="L248" s="40" t="s">
        <v>465</v>
      </c>
    </row>
    <row r="249" spans="1:12" ht="26" x14ac:dyDescent="0.25">
      <c r="A249" s="36">
        <v>247</v>
      </c>
      <c r="B249" s="37" t="s">
        <v>203</v>
      </c>
      <c r="C249" s="38" t="s">
        <v>185</v>
      </c>
      <c r="D249" s="42">
        <f t="shared" si="27"/>
        <v>205</v>
      </c>
      <c r="E249" s="41">
        <v>205</v>
      </c>
      <c r="F249" s="39">
        <f>E249*1.2</f>
        <v>246</v>
      </c>
      <c r="G249" s="43">
        <v>1.4999999999999999E-2</v>
      </c>
      <c r="H249" s="39">
        <f>F249*G249</f>
        <v>3.69</v>
      </c>
      <c r="I249" s="43"/>
      <c r="J249" s="43">
        <v>1.4999999999999999E-2</v>
      </c>
      <c r="K249" s="43"/>
      <c r="L249" s="40" t="s">
        <v>465</v>
      </c>
    </row>
    <row r="250" spans="1:12" ht="13" x14ac:dyDescent="0.25">
      <c r="A250" s="36">
        <v>248</v>
      </c>
      <c r="B250" s="37" t="s">
        <v>204</v>
      </c>
      <c r="C250" s="38" t="s">
        <v>23</v>
      </c>
      <c r="D250" s="42">
        <f t="shared" si="27"/>
        <v>15</v>
      </c>
      <c r="E250" s="41">
        <v>15</v>
      </c>
      <c r="F250" s="39">
        <f>E250*1.2</f>
        <v>18</v>
      </c>
      <c r="G250" s="43">
        <v>0.5</v>
      </c>
      <c r="H250" s="39">
        <f>F250*G250</f>
        <v>9</v>
      </c>
      <c r="I250" s="43"/>
      <c r="J250" s="43">
        <v>0.5</v>
      </c>
      <c r="K250" s="43"/>
      <c r="L250" s="40" t="s">
        <v>465</v>
      </c>
    </row>
    <row r="251" spans="1:12" ht="21.75" customHeight="1" x14ac:dyDescent="0.25">
      <c r="A251" s="35">
        <v>249</v>
      </c>
      <c r="B251" s="35" t="s">
        <v>205</v>
      </c>
      <c r="C251" s="29"/>
      <c r="D251" s="42">
        <f t="shared" si="27"/>
        <v>0</v>
      </c>
      <c r="E251" s="34"/>
      <c r="F251" s="34"/>
      <c r="G251" s="34"/>
      <c r="H251" s="34"/>
      <c r="I251" s="34"/>
      <c r="J251" s="34"/>
      <c r="K251" s="34"/>
      <c r="L251" s="40" t="s">
        <v>465</v>
      </c>
    </row>
    <row r="252" spans="1:12" ht="26" x14ac:dyDescent="0.25">
      <c r="A252" s="36">
        <v>250</v>
      </c>
      <c r="B252" s="37" t="s">
        <v>206</v>
      </c>
      <c r="C252" s="38" t="s">
        <v>32</v>
      </c>
      <c r="D252" s="42">
        <f t="shared" si="27"/>
        <v>910000</v>
      </c>
      <c r="E252" s="41">
        <v>910000</v>
      </c>
      <c r="F252" s="39">
        <f>E252*1.2</f>
        <v>1092000</v>
      </c>
      <c r="G252" s="43">
        <v>1</v>
      </c>
      <c r="H252" s="39">
        <f>F252*G252</f>
        <v>1092000</v>
      </c>
      <c r="I252" s="43">
        <v>1</v>
      </c>
      <c r="J252" s="43"/>
      <c r="K252" s="43"/>
      <c r="L252" s="40" t="s">
        <v>465</v>
      </c>
    </row>
    <row r="253" spans="1:12" ht="26" x14ac:dyDescent="0.25">
      <c r="A253" s="36">
        <v>251</v>
      </c>
      <c r="B253" s="37" t="s">
        <v>207</v>
      </c>
      <c r="C253" s="38" t="s">
        <v>32</v>
      </c>
      <c r="D253" s="42">
        <f t="shared" si="27"/>
        <v>24150</v>
      </c>
      <c r="E253" s="41">
        <v>24150</v>
      </c>
      <c r="F253" s="39">
        <f>E253*1.2</f>
        <v>28980</v>
      </c>
      <c r="G253" s="43">
        <v>1</v>
      </c>
      <c r="H253" s="39">
        <f>F253*G253</f>
        <v>28980</v>
      </c>
      <c r="I253" s="43">
        <v>1</v>
      </c>
      <c r="J253" s="43"/>
      <c r="K253" s="43"/>
      <c r="L253" s="40" t="s">
        <v>465</v>
      </c>
    </row>
    <row r="254" spans="1:12" ht="13" x14ac:dyDescent="0.25">
      <c r="A254" s="36">
        <v>252</v>
      </c>
      <c r="B254" s="37" t="s">
        <v>208</v>
      </c>
      <c r="C254" s="38" t="s">
        <v>32</v>
      </c>
      <c r="D254" s="42">
        <f t="shared" si="27"/>
        <v>10525</v>
      </c>
      <c r="E254" s="41">
        <v>10525</v>
      </c>
      <c r="F254" s="39">
        <f>E254*1.2</f>
        <v>12630</v>
      </c>
      <c r="G254" s="43">
        <v>1</v>
      </c>
      <c r="H254" s="39">
        <f>F254*G254</f>
        <v>12630</v>
      </c>
      <c r="I254" s="43">
        <v>1</v>
      </c>
      <c r="J254" s="43"/>
      <c r="K254" s="43"/>
      <c r="L254" s="40" t="s">
        <v>465</v>
      </c>
    </row>
    <row r="255" spans="1:12" ht="21.75" customHeight="1" x14ac:dyDescent="0.25">
      <c r="A255" s="35">
        <v>253</v>
      </c>
      <c r="B255" s="35" t="s">
        <v>209</v>
      </c>
      <c r="C255" s="29"/>
      <c r="D255" s="42">
        <f t="shared" si="27"/>
        <v>0</v>
      </c>
      <c r="E255" s="34"/>
      <c r="F255" s="34"/>
      <c r="G255" s="34"/>
      <c r="H255" s="34"/>
      <c r="I255" s="34"/>
      <c r="J255" s="34"/>
      <c r="K255" s="34"/>
      <c r="L255" s="40" t="s">
        <v>465</v>
      </c>
    </row>
    <row r="256" spans="1:12" ht="13" x14ac:dyDescent="0.25">
      <c r="A256" s="36">
        <v>254</v>
      </c>
      <c r="B256" s="37" t="s">
        <v>210</v>
      </c>
      <c r="C256" s="38" t="s">
        <v>32</v>
      </c>
      <c r="D256" s="42">
        <f t="shared" si="27"/>
        <v>34560</v>
      </c>
      <c r="E256" s="41">
        <v>34560</v>
      </c>
      <c r="F256" s="39">
        <f>E256*1.2</f>
        <v>41472</v>
      </c>
      <c r="G256" s="43">
        <v>1</v>
      </c>
      <c r="H256" s="39">
        <f>F256*G256</f>
        <v>41472</v>
      </c>
      <c r="I256" s="43">
        <v>1</v>
      </c>
      <c r="J256" s="43"/>
      <c r="K256" s="43"/>
      <c r="L256" s="40" t="s">
        <v>465</v>
      </c>
    </row>
    <row r="257" spans="1:12" ht="13" x14ac:dyDescent="0.25">
      <c r="A257" s="36">
        <v>255</v>
      </c>
      <c r="B257" s="37" t="s">
        <v>211</v>
      </c>
      <c r="C257" s="38" t="s">
        <v>32</v>
      </c>
      <c r="D257" s="42">
        <f t="shared" si="27"/>
        <v>902.11</v>
      </c>
      <c r="E257" s="41">
        <v>902.11</v>
      </c>
      <c r="F257" s="39">
        <f>E257*1.2</f>
        <v>1082.5319999999999</v>
      </c>
      <c r="G257" s="43">
        <v>3</v>
      </c>
      <c r="H257" s="39">
        <f>F257*G257</f>
        <v>3247.5959999999995</v>
      </c>
      <c r="I257" s="43">
        <v>3</v>
      </c>
      <c r="J257" s="43"/>
      <c r="K257" s="43"/>
      <c r="L257" s="40" t="s">
        <v>465</v>
      </c>
    </row>
    <row r="258" spans="1:12" ht="26" x14ac:dyDescent="0.25">
      <c r="A258" s="36">
        <v>256</v>
      </c>
      <c r="B258" s="37" t="s">
        <v>212</v>
      </c>
      <c r="C258" s="38" t="s">
        <v>32</v>
      </c>
      <c r="D258" s="42">
        <f t="shared" si="27"/>
        <v>32000</v>
      </c>
      <c r="E258" s="41">
        <v>32000</v>
      </c>
      <c r="F258" s="39">
        <f>E258*1.2</f>
        <v>38400</v>
      </c>
      <c r="G258" s="43">
        <v>1</v>
      </c>
      <c r="H258" s="39">
        <f>F258*G258</f>
        <v>38400</v>
      </c>
      <c r="I258" s="43">
        <v>1</v>
      </c>
      <c r="J258" s="43"/>
      <c r="K258" s="43"/>
      <c r="L258" s="40" t="s">
        <v>465</v>
      </c>
    </row>
    <row r="259" spans="1:12" ht="21.75" customHeight="1" x14ac:dyDescent="0.25">
      <c r="A259" s="35">
        <v>257</v>
      </c>
      <c r="B259" s="35" t="s">
        <v>213</v>
      </c>
      <c r="C259" s="29"/>
      <c r="D259" s="42">
        <f t="shared" si="27"/>
        <v>0</v>
      </c>
      <c r="E259" s="34"/>
      <c r="F259" s="34"/>
      <c r="G259" s="34"/>
      <c r="H259" s="34"/>
      <c r="I259" s="34"/>
      <c r="J259" s="34"/>
      <c r="K259" s="34"/>
      <c r="L259" s="40" t="s">
        <v>465</v>
      </c>
    </row>
    <row r="260" spans="1:12" ht="26.25" customHeight="1" x14ac:dyDescent="0.25">
      <c r="A260" s="36">
        <v>258</v>
      </c>
      <c r="B260" s="37" t="s">
        <v>214</v>
      </c>
      <c r="C260" s="38" t="s">
        <v>23</v>
      </c>
      <c r="D260" s="42">
        <f t="shared" si="27"/>
        <v>3000</v>
      </c>
      <c r="E260" s="41">
        <v>3000</v>
      </c>
      <c r="F260" s="39">
        <f>E260*1.2</f>
        <v>3600</v>
      </c>
      <c r="G260" s="43">
        <v>1.5</v>
      </c>
      <c r="H260" s="39">
        <f>F260*G260</f>
        <v>5400</v>
      </c>
      <c r="I260" s="43">
        <v>1.5</v>
      </c>
      <c r="J260" s="43"/>
      <c r="K260" s="43"/>
      <c r="L260" s="40" t="s">
        <v>465</v>
      </c>
    </row>
    <row r="261" spans="1:12" ht="26" x14ac:dyDescent="0.25">
      <c r="A261" s="36">
        <v>259</v>
      </c>
      <c r="B261" s="37" t="s">
        <v>215</v>
      </c>
      <c r="C261" s="38" t="s">
        <v>23</v>
      </c>
      <c r="D261" s="42">
        <f t="shared" si="27"/>
        <v>3500</v>
      </c>
      <c r="E261" s="41">
        <v>3500</v>
      </c>
      <c r="F261" s="39">
        <f>E261*1.2</f>
        <v>4200</v>
      </c>
      <c r="G261" s="43">
        <v>1</v>
      </c>
      <c r="H261" s="39">
        <f>F261*G261</f>
        <v>4200</v>
      </c>
      <c r="I261" s="43">
        <v>1</v>
      </c>
      <c r="J261" s="43"/>
      <c r="K261" s="43"/>
      <c r="L261" s="40" t="s">
        <v>465</v>
      </c>
    </row>
    <row r="262" spans="1:12" ht="21.75" customHeight="1" x14ac:dyDescent="0.25">
      <c r="A262" s="35">
        <v>260</v>
      </c>
      <c r="B262" s="35" t="s">
        <v>216</v>
      </c>
      <c r="C262" s="29"/>
      <c r="D262" s="42">
        <f t="shared" si="27"/>
        <v>0</v>
      </c>
      <c r="E262" s="34"/>
      <c r="F262" s="34"/>
      <c r="G262" s="34"/>
      <c r="H262" s="34"/>
      <c r="I262" s="34"/>
      <c r="J262" s="34"/>
      <c r="K262" s="34"/>
      <c r="L262" s="40" t="s">
        <v>465</v>
      </c>
    </row>
    <row r="263" spans="1:12" ht="26" x14ac:dyDescent="0.25">
      <c r="A263" s="36">
        <v>261</v>
      </c>
      <c r="B263" s="37" t="s">
        <v>217</v>
      </c>
      <c r="C263" s="38" t="s">
        <v>32</v>
      </c>
      <c r="D263" s="42">
        <f t="shared" si="27"/>
        <v>865</v>
      </c>
      <c r="E263" s="41">
        <v>865</v>
      </c>
      <c r="F263" s="39">
        <f>E263*1.2</f>
        <v>1038</v>
      </c>
      <c r="G263" s="43">
        <v>2</v>
      </c>
      <c r="H263" s="39">
        <f>F263*G263</f>
        <v>2076</v>
      </c>
      <c r="I263" s="43">
        <v>2</v>
      </c>
      <c r="J263" s="43"/>
      <c r="K263" s="43"/>
      <c r="L263" s="40" t="s">
        <v>465</v>
      </c>
    </row>
    <row r="264" spans="1:12" ht="26" x14ac:dyDescent="0.25">
      <c r="A264" s="36">
        <v>262</v>
      </c>
      <c r="B264" s="37" t="s">
        <v>218</v>
      </c>
      <c r="C264" s="38" t="s">
        <v>32</v>
      </c>
      <c r="D264" s="42">
        <f t="shared" si="27"/>
        <v>1400</v>
      </c>
      <c r="E264" s="41">
        <v>1400</v>
      </c>
      <c r="F264" s="39">
        <f>E264*1.2</f>
        <v>1680</v>
      </c>
      <c r="G264" s="43">
        <v>2</v>
      </c>
      <c r="H264" s="39">
        <f>F264*G264</f>
        <v>3360</v>
      </c>
      <c r="I264" s="43">
        <v>2</v>
      </c>
      <c r="J264" s="43"/>
      <c r="K264" s="43"/>
      <c r="L264" s="40" t="s">
        <v>465</v>
      </c>
    </row>
    <row r="265" spans="1:12" ht="13" x14ac:dyDescent="0.25">
      <c r="A265" s="36">
        <v>263</v>
      </c>
      <c r="B265" s="37" t="s">
        <v>219</v>
      </c>
      <c r="C265" s="38" t="s">
        <v>32</v>
      </c>
      <c r="D265" s="42">
        <f t="shared" si="27"/>
        <v>649.5</v>
      </c>
      <c r="E265" s="41">
        <v>649.5</v>
      </c>
      <c r="F265" s="39">
        <f>E265*1.2</f>
        <v>779.4</v>
      </c>
      <c r="G265" s="43">
        <v>1</v>
      </c>
      <c r="H265" s="39">
        <f>F265*G265</f>
        <v>779.4</v>
      </c>
      <c r="I265" s="43">
        <v>1</v>
      </c>
      <c r="J265" s="43"/>
      <c r="K265" s="43"/>
      <c r="L265" s="40" t="s">
        <v>465</v>
      </c>
    </row>
    <row r="266" spans="1:12" ht="13" x14ac:dyDescent="0.25">
      <c r="A266" s="36">
        <v>264</v>
      </c>
      <c r="B266" s="37" t="s">
        <v>220</v>
      </c>
      <c r="C266" s="38" t="s">
        <v>32</v>
      </c>
      <c r="D266" s="42">
        <f t="shared" si="27"/>
        <v>3000</v>
      </c>
      <c r="E266" s="41">
        <v>3000</v>
      </c>
      <c r="F266" s="39">
        <f>E266*1.2</f>
        <v>3600</v>
      </c>
      <c r="G266" s="43">
        <v>1</v>
      </c>
      <c r="H266" s="39">
        <f>F266*G266</f>
        <v>3600</v>
      </c>
      <c r="I266" s="43">
        <v>1</v>
      </c>
      <c r="J266" s="43"/>
      <c r="K266" s="43"/>
      <c r="L266" s="40" t="s">
        <v>465</v>
      </c>
    </row>
    <row r="267" spans="1:12" ht="21.75" customHeight="1" x14ac:dyDescent="0.25">
      <c r="A267" s="35">
        <v>265</v>
      </c>
      <c r="B267" s="35" t="s">
        <v>180</v>
      </c>
      <c r="C267" s="29"/>
      <c r="D267" s="42">
        <f t="shared" si="27"/>
        <v>0</v>
      </c>
      <c r="E267" s="34"/>
      <c r="F267" s="34"/>
      <c r="G267" s="34"/>
      <c r="H267" s="34"/>
      <c r="I267" s="34"/>
      <c r="J267" s="34"/>
      <c r="K267" s="34"/>
      <c r="L267" s="40" t="s">
        <v>465</v>
      </c>
    </row>
    <row r="268" spans="1:12" ht="13" x14ac:dyDescent="0.25">
      <c r="A268" s="36">
        <v>266</v>
      </c>
      <c r="B268" s="37" t="s">
        <v>221</v>
      </c>
      <c r="C268" s="38" t="s">
        <v>37</v>
      </c>
      <c r="D268" s="42">
        <f t="shared" si="27"/>
        <v>152</v>
      </c>
      <c r="E268" s="41">
        <v>152</v>
      </c>
      <c r="F268" s="39">
        <f>E268*1.2</f>
        <v>182.4</v>
      </c>
      <c r="G268" s="43">
        <v>1.33</v>
      </c>
      <c r="H268" s="39">
        <f>F268*G268</f>
        <v>242.59200000000001</v>
      </c>
      <c r="I268" s="43"/>
      <c r="J268" s="43">
        <v>1.33</v>
      </c>
      <c r="K268" s="43"/>
      <c r="L268" s="40" t="s">
        <v>465</v>
      </c>
    </row>
    <row r="269" spans="1:12" ht="13" x14ac:dyDescent="0.25">
      <c r="A269" s="36">
        <v>267</v>
      </c>
      <c r="B269" s="37" t="s">
        <v>222</v>
      </c>
      <c r="C269" s="38" t="s">
        <v>37</v>
      </c>
      <c r="D269" s="42">
        <f t="shared" si="27"/>
        <v>128</v>
      </c>
      <c r="E269" s="41">
        <v>128</v>
      </c>
      <c r="F269" s="39">
        <f>E269*1.2</f>
        <v>153.6</v>
      </c>
      <c r="G269" s="43">
        <v>0.42</v>
      </c>
      <c r="H269" s="39">
        <f>F269*G269</f>
        <v>64.512</v>
      </c>
      <c r="I269" s="43"/>
      <c r="J269" s="43">
        <v>0.42</v>
      </c>
      <c r="K269" s="43"/>
      <c r="L269" s="40" t="s">
        <v>465</v>
      </c>
    </row>
    <row r="270" spans="1:12" ht="13" x14ac:dyDescent="0.25">
      <c r="A270" s="36">
        <v>268</v>
      </c>
      <c r="B270" s="37" t="s">
        <v>223</v>
      </c>
      <c r="C270" s="38" t="s">
        <v>37</v>
      </c>
      <c r="D270" s="42">
        <f t="shared" ref="D270:D333" si="30">E270</f>
        <v>152</v>
      </c>
      <c r="E270" s="41">
        <v>152</v>
      </c>
      <c r="F270" s="39">
        <f>E270*1.2</f>
        <v>182.4</v>
      </c>
      <c r="G270" s="43">
        <v>2.66</v>
      </c>
      <c r="H270" s="39">
        <f>F270*G270</f>
        <v>485.18400000000003</v>
      </c>
      <c r="I270" s="43"/>
      <c r="J270" s="43">
        <v>2.66</v>
      </c>
      <c r="K270" s="43"/>
      <c r="L270" s="40" t="s">
        <v>465</v>
      </c>
    </row>
    <row r="271" spans="1:12" ht="13" x14ac:dyDescent="0.25">
      <c r="A271" s="36">
        <v>269</v>
      </c>
      <c r="B271" s="37" t="s">
        <v>224</v>
      </c>
      <c r="C271" s="38" t="s">
        <v>37</v>
      </c>
      <c r="D271" s="42">
        <f t="shared" si="30"/>
        <v>128</v>
      </c>
      <c r="E271" s="41">
        <v>128</v>
      </c>
      <c r="F271" s="39">
        <f>E271*1.2</f>
        <v>153.6</v>
      </c>
      <c r="G271" s="43">
        <v>0.84</v>
      </c>
      <c r="H271" s="39">
        <f>F271*G271</f>
        <v>129.024</v>
      </c>
      <c r="I271" s="43"/>
      <c r="J271" s="43">
        <v>0.84</v>
      </c>
      <c r="K271" s="43"/>
      <c r="L271" s="40" t="s">
        <v>465</v>
      </c>
    </row>
    <row r="272" spans="1:12" ht="21.75" customHeight="1" x14ac:dyDescent="0.25">
      <c r="A272" s="35">
        <v>270</v>
      </c>
      <c r="B272" s="35" t="s">
        <v>225</v>
      </c>
      <c r="C272" s="29"/>
      <c r="D272" s="42">
        <f t="shared" si="30"/>
        <v>0</v>
      </c>
      <c r="E272" s="34"/>
      <c r="F272" s="34"/>
      <c r="G272" s="34"/>
      <c r="H272" s="34"/>
      <c r="I272" s="34"/>
      <c r="J272" s="34"/>
      <c r="K272" s="34"/>
      <c r="L272" s="40" t="s">
        <v>465</v>
      </c>
    </row>
    <row r="273" spans="1:12" ht="13" x14ac:dyDescent="0.25">
      <c r="A273" s="36">
        <v>271</v>
      </c>
      <c r="B273" s="37" t="s">
        <v>226</v>
      </c>
      <c r="C273" s="38" t="s">
        <v>185</v>
      </c>
      <c r="D273" s="42">
        <f t="shared" si="30"/>
        <v>346</v>
      </c>
      <c r="E273" s="41">
        <v>346</v>
      </c>
      <c r="F273" s="39">
        <f>E273*1.2</f>
        <v>415.2</v>
      </c>
      <c r="G273" s="43">
        <v>1.1100000000000001</v>
      </c>
      <c r="H273" s="39">
        <f>F273*G273</f>
        <v>460.87200000000001</v>
      </c>
      <c r="I273" s="43"/>
      <c r="J273" s="43">
        <v>1.1100000000000001</v>
      </c>
      <c r="K273" s="43"/>
      <c r="L273" s="40" t="s">
        <v>465</v>
      </c>
    </row>
    <row r="274" spans="1:12" ht="13" x14ac:dyDescent="0.25">
      <c r="A274" s="36">
        <v>272</v>
      </c>
      <c r="B274" s="37" t="s">
        <v>227</v>
      </c>
      <c r="C274" s="38" t="s">
        <v>185</v>
      </c>
      <c r="D274" s="42">
        <f t="shared" si="30"/>
        <v>364</v>
      </c>
      <c r="E274" s="41">
        <v>364</v>
      </c>
      <c r="F274" s="39">
        <f>E274*1.2</f>
        <v>436.8</v>
      </c>
      <c r="G274" s="43">
        <v>1.1100000000000001</v>
      </c>
      <c r="H274" s="39">
        <f>F274*G274</f>
        <v>484.84800000000007</v>
      </c>
      <c r="I274" s="43"/>
      <c r="J274" s="43">
        <v>1.1100000000000001</v>
      </c>
      <c r="K274" s="43"/>
      <c r="L274" s="40" t="s">
        <v>465</v>
      </c>
    </row>
    <row r="275" spans="1:12" ht="26" x14ac:dyDescent="0.25">
      <c r="A275" s="36">
        <v>273</v>
      </c>
      <c r="B275" s="37" t="s">
        <v>228</v>
      </c>
      <c r="C275" s="38" t="s">
        <v>23</v>
      </c>
      <c r="D275" s="42">
        <f t="shared" si="30"/>
        <v>350</v>
      </c>
      <c r="E275" s="41">
        <v>350</v>
      </c>
      <c r="F275" s="39">
        <f>E275*1.2</f>
        <v>420</v>
      </c>
      <c r="G275" s="43">
        <v>1</v>
      </c>
      <c r="H275" s="39">
        <f>F275*G275</f>
        <v>420</v>
      </c>
      <c r="I275" s="43"/>
      <c r="J275" s="43">
        <v>1</v>
      </c>
      <c r="K275" s="43"/>
      <c r="L275" s="40" t="s">
        <v>465</v>
      </c>
    </row>
    <row r="276" spans="1:12" ht="21.75" customHeight="1" x14ac:dyDescent="0.25">
      <c r="A276" s="35">
        <v>274</v>
      </c>
      <c r="B276" s="35" t="s">
        <v>189</v>
      </c>
      <c r="C276" s="29"/>
      <c r="D276" s="42">
        <f t="shared" si="30"/>
        <v>0</v>
      </c>
      <c r="E276" s="34"/>
      <c r="F276" s="34"/>
      <c r="G276" s="34"/>
      <c r="H276" s="34"/>
      <c r="I276" s="34"/>
      <c r="J276" s="34"/>
      <c r="K276" s="34"/>
      <c r="L276" s="40" t="s">
        <v>465</v>
      </c>
    </row>
    <row r="277" spans="1:12" ht="26" x14ac:dyDescent="0.25">
      <c r="A277" s="36">
        <v>275</v>
      </c>
      <c r="B277" s="37" t="s">
        <v>229</v>
      </c>
      <c r="C277" s="38" t="s">
        <v>32</v>
      </c>
      <c r="D277" s="42">
        <f t="shared" si="30"/>
        <v>690</v>
      </c>
      <c r="E277" s="41">
        <v>690</v>
      </c>
      <c r="F277" s="39">
        <f>E277*1.2</f>
        <v>828</v>
      </c>
      <c r="G277" s="43">
        <v>1</v>
      </c>
      <c r="H277" s="39">
        <f>F277*G277</f>
        <v>828</v>
      </c>
      <c r="I277" s="43">
        <v>1</v>
      </c>
      <c r="J277" s="43"/>
      <c r="K277" s="43"/>
      <c r="L277" s="40" t="s">
        <v>465</v>
      </c>
    </row>
    <row r="278" spans="1:12" ht="39.75" customHeight="1" x14ac:dyDescent="0.25">
      <c r="A278" s="32">
        <v>276</v>
      </c>
      <c r="B278" s="33" t="s">
        <v>230</v>
      </c>
      <c r="C278" s="29"/>
      <c r="D278" s="42">
        <f t="shared" si="30"/>
        <v>0</v>
      </c>
      <c r="E278" s="34"/>
      <c r="F278" s="34"/>
      <c r="G278" s="34"/>
      <c r="H278" s="34"/>
      <c r="I278" s="34"/>
      <c r="J278" s="34"/>
      <c r="K278" s="34"/>
      <c r="L278" s="40" t="s">
        <v>465</v>
      </c>
    </row>
    <row r="279" spans="1:12" ht="21.75" customHeight="1" x14ac:dyDescent="0.25">
      <c r="A279" s="35">
        <v>277</v>
      </c>
      <c r="B279" s="35" t="s">
        <v>205</v>
      </c>
      <c r="C279" s="29"/>
      <c r="D279" s="42">
        <f t="shared" si="30"/>
        <v>0</v>
      </c>
      <c r="E279" s="34"/>
      <c r="F279" s="34"/>
      <c r="G279" s="34"/>
      <c r="H279" s="34"/>
      <c r="I279" s="34"/>
      <c r="J279" s="34"/>
      <c r="K279" s="34"/>
      <c r="L279" s="40" t="s">
        <v>465</v>
      </c>
    </row>
    <row r="280" spans="1:12" ht="52" x14ac:dyDescent="0.25">
      <c r="A280" s="36">
        <v>278</v>
      </c>
      <c r="B280" s="37" t="s">
        <v>231</v>
      </c>
      <c r="C280" s="38" t="s">
        <v>32</v>
      </c>
      <c r="D280" s="42">
        <f t="shared" si="30"/>
        <v>1995000</v>
      </c>
      <c r="E280" s="41">
        <v>1995000</v>
      </c>
      <c r="F280" s="39">
        <f>E280*1.2</f>
        <v>2394000</v>
      </c>
      <c r="G280" s="43">
        <v>1</v>
      </c>
      <c r="H280" s="39">
        <f>F280*G280</f>
        <v>2394000</v>
      </c>
      <c r="I280" s="43">
        <v>1</v>
      </c>
      <c r="J280" s="43"/>
      <c r="K280" s="43"/>
      <c r="L280" s="40" t="s">
        <v>465</v>
      </c>
    </row>
    <row r="281" spans="1:12" ht="39" x14ac:dyDescent="0.25">
      <c r="A281" s="36">
        <v>279</v>
      </c>
      <c r="B281" s="37" t="s">
        <v>232</v>
      </c>
      <c r="C281" s="38" t="s">
        <v>32</v>
      </c>
      <c r="D281" s="42">
        <f t="shared" si="30"/>
        <v>10560</v>
      </c>
      <c r="E281" s="41">
        <v>10560</v>
      </c>
      <c r="F281" s="39">
        <f>E281*1.2</f>
        <v>12672</v>
      </c>
      <c r="G281" s="43">
        <v>1</v>
      </c>
      <c r="H281" s="39">
        <f>F281*G281</f>
        <v>12672</v>
      </c>
      <c r="I281" s="43">
        <v>1</v>
      </c>
      <c r="J281" s="43"/>
      <c r="K281" s="43"/>
      <c r="L281" s="40" t="s">
        <v>465</v>
      </c>
    </row>
    <row r="282" spans="1:12" ht="13" x14ac:dyDescent="0.25">
      <c r="A282" s="36">
        <v>280</v>
      </c>
      <c r="B282" s="37" t="s">
        <v>233</v>
      </c>
      <c r="C282" s="38" t="s">
        <v>34</v>
      </c>
      <c r="D282" s="42">
        <f t="shared" si="30"/>
        <v>97500</v>
      </c>
      <c r="E282" s="41">
        <v>97500</v>
      </c>
      <c r="F282" s="39">
        <f>E282*1.2</f>
        <v>117000</v>
      </c>
      <c r="G282" s="43">
        <v>9.5000000000000001E-2</v>
      </c>
      <c r="H282" s="39">
        <f>F282*G282</f>
        <v>11115</v>
      </c>
      <c r="I282" s="43">
        <v>9.5000000000000001E-2</v>
      </c>
      <c r="J282" s="43"/>
      <c r="K282" s="43">
        <v>2.1000000000000001E-2</v>
      </c>
      <c r="L282" s="40" t="s">
        <v>465</v>
      </c>
    </row>
    <row r="283" spans="1:12" ht="13" x14ac:dyDescent="0.25">
      <c r="A283" s="36">
        <v>281</v>
      </c>
      <c r="B283" s="37" t="s">
        <v>234</v>
      </c>
      <c r="C283" s="38" t="s">
        <v>32</v>
      </c>
      <c r="D283" s="42">
        <f t="shared" si="30"/>
        <v>865</v>
      </c>
      <c r="E283" s="41">
        <v>865</v>
      </c>
      <c r="F283" s="39">
        <f>E283*1.2</f>
        <v>1038</v>
      </c>
      <c r="G283" s="43">
        <v>3</v>
      </c>
      <c r="H283" s="39">
        <f>F283*G283</f>
        <v>3114</v>
      </c>
      <c r="I283" s="43">
        <v>3</v>
      </c>
      <c r="J283" s="43"/>
      <c r="K283" s="43"/>
      <c r="L283" s="40" t="s">
        <v>465</v>
      </c>
    </row>
    <row r="284" spans="1:12" ht="26" x14ac:dyDescent="0.25">
      <c r="A284" s="36">
        <v>282</v>
      </c>
      <c r="B284" s="37" t="s">
        <v>235</v>
      </c>
      <c r="C284" s="38" t="s">
        <v>37</v>
      </c>
      <c r="D284" s="42">
        <f t="shared" si="30"/>
        <v>145</v>
      </c>
      <c r="E284" s="41">
        <v>145</v>
      </c>
      <c r="F284" s="39">
        <f>E284*1.2</f>
        <v>174</v>
      </c>
      <c r="G284" s="43">
        <v>55</v>
      </c>
      <c r="H284" s="39">
        <f>F284*G284</f>
        <v>9570</v>
      </c>
      <c r="I284" s="43"/>
      <c r="J284" s="43">
        <v>55</v>
      </c>
      <c r="K284" s="43"/>
      <c r="L284" s="40" t="s">
        <v>465</v>
      </c>
    </row>
    <row r="285" spans="1:12" ht="0.75" customHeight="1" x14ac:dyDescent="0.25">
      <c r="A285" s="35">
        <v>283</v>
      </c>
      <c r="B285" s="35" t="s">
        <v>236</v>
      </c>
      <c r="C285" s="29"/>
      <c r="D285" s="42">
        <f t="shared" si="30"/>
        <v>0</v>
      </c>
      <c r="E285" s="34"/>
      <c r="F285" s="34"/>
      <c r="G285" s="34"/>
      <c r="H285" s="34"/>
      <c r="I285" s="34"/>
      <c r="J285" s="34"/>
      <c r="K285" s="34"/>
      <c r="L285" s="40" t="s">
        <v>465</v>
      </c>
    </row>
    <row r="286" spans="1:12" ht="13" x14ac:dyDescent="0.25">
      <c r="A286" s="36">
        <v>284</v>
      </c>
      <c r="B286" s="37" t="s">
        <v>237</v>
      </c>
      <c r="C286" s="38" t="s">
        <v>34</v>
      </c>
      <c r="D286" s="42">
        <f t="shared" si="30"/>
        <v>235000</v>
      </c>
      <c r="E286" s="41">
        <v>235000</v>
      </c>
      <c r="F286" s="39">
        <f t="shared" ref="F286:F298" si="31">E286*1.2</f>
        <v>282000</v>
      </c>
      <c r="G286" s="43">
        <v>9.5000000000000001E-2</v>
      </c>
      <c r="H286" s="39">
        <f t="shared" ref="H286:H298" si="32">F286*G286</f>
        <v>26790</v>
      </c>
      <c r="I286" s="43">
        <v>9.5000000000000001E-2</v>
      </c>
      <c r="J286" s="43"/>
      <c r="K286" s="43">
        <v>5.3999999999999999E-2</v>
      </c>
      <c r="L286" s="40" t="s">
        <v>465</v>
      </c>
    </row>
    <row r="287" spans="1:12" ht="26" x14ac:dyDescent="0.25">
      <c r="A287" s="36">
        <v>285</v>
      </c>
      <c r="B287" s="37" t="s">
        <v>238</v>
      </c>
      <c r="C287" s="38" t="s">
        <v>23</v>
      </c>
      <c r="D287" s="42">
        <f t="shared" si="30"/>
        <v>315</v>
      </c>
      <c r="E287" s="41">
        <v>315</v>
      </c>
      <c r="F287" s="39">
        <f t="shared" si="31"/>
        <v>378</v>
      </c>
      <c r="G287" s="43">
        <v>3</v>
      </c>
      <c r="H287" s="39">
        <f t="shared" si="32"/>
        <v>1134</v>
      </c>
      <c r="I287" s="43"/>
      <c r="J287" s="43">
        <v>3</v>
      </c>
      <c r="K287" s="43"/>
      <c r="L287" s="40" t="s">
        <v>465</v>
      </c>
    </row>
    <row r="288" spans="1:12" ht="13" x14ac:dyDescent="0.25">
      <c r="A288" s="36">
        <v>286</v>
      </c>
      <c r="B288" s="37" t="s">
        <v>239</v>
      </c>
      <c r="C288" s="38" t="s">
        <v>37</v>
      </c>
      <c r="D288" s="42">
        <f t="shared" si="30"/>
        <v>105</v>
      </c>
      <c r="E288" s="41">
        <v>105</v>
      </c>
      <c r="F288" s="39">
        <f t="shared" si="31"/>
        <v>126</v>
      </c>
      <c r="G288" s="43">
        <v>0.21</v>
      </c>
      <c r="H288" s="39">
        <f t="shared" si="32"/>
        <v>26.459999999999997</v>
      </c>
      <c r="I288" s="43"/>
      <c r="J288" s="43">
        <v>0.21</v>
      </c>
      <c r="K288" s="43"/>
      <c r="L288" s="40" t="s">
        <v>465</v>
      </c>
    </row>
    <row r="289" spans="1:12" ht="26" x14ac:dyDescent="0.25">
      <c r="A289" s="36">
        <v>287</v>
      </c>
      <c r="B289" s="37" t="s">
        <v>240</v>
      </c>
      <c r="C289" s="38" t="s">
        <v>37</v>
      </c>
      <c r="D289" s="42">
        <f t="shared" si="30"/>
        <v>145</v>
      </c>
      <c r="E289" s="41">
        <v>145</v>
      </c>
      <c r="F289" s="39">
        <f t="shared" si="31"/>
        <v>174</v>
      </c>
      <c r="G289" s="43">
        <v>6.8</v>
      </c>
      <c r="H289" s="39">
        <f t="shared" si="32"/>
        <v>1183.2</v>
      </c>
      <c r="I289" s="43"/>
      <c r="J289" s="43">
        <v>6.8</v>
      </c>
      <c r="K289" s="43"/>
      <c r="L289" s="40" t="s">
        <v>465</v>
      </c>
    </row>
    <row r="290" spans="1:12" ht="13" x14ac:dyDescent="0.25">
      <c r="A290" s="36">
        <v>288</v>
      </c>
      <c r="B290" s="37" t="s">
        <v>241</v>
      </c>
      <c r="C290" s="38" t="s">
        <v>185</v>
      </c>
      <c r="D290" s="42">
        <f t="shared" si="30"/>
        <v>86</v>
      </c>
      <c r="E290" s="41">
        <v>86</v>
      </c>
      <c r="F290" s="39">
        <f t="shared" si="31"/>
        <v>103.2</v>
      </c>
      <c r="G290" s="43">
        <v>2.1</v>
      </c>
      <c r="H290" s="39">
        <f t="shared" si="32"/>
        <v>216.72000000000003</v>
      </c>
      <c r="I290" s="43"/>
      <c r="J290" s="43">
        <v>2.1</v>
      </c>
      <c r="K290" s="43"/>
      <c r="L290" s="40" t="s">
        <v>465</v>
      </c>
    </row>
    <row r="291" spans="1:12" ht="13" x14ac:dyDescent="0.25">
      <c r="A291" s="36">
        <v>289</v>
      </c>
      <c r="B291" s="37" t="s">
        <v>242</v>
      </c>
      <c r="C291" s="38" t="s">
        <v>185</v>
      </c>
      <c r="D291" s="42">
        <f t="shared" si="30"/>
        <v>75</v>
      </c>
      <c r="E291" s="41">
        <v>75</v>
      </c>
      <c r="F291" s="39">
        <f t="shared" si="31"/>
        <v>90</v>
      </c>
      <c r="G291" s="43">
        <v>2.1</v>
      </c>
      <c r="H291" s="39">
        <f t="shared" si="32"/>
        <v>189</v>
      </c>
      <c r="I291" s="43"/>
      <c r="J291" s="43">
        <v>2.1</v>
      </c>
      <c r="K291" s="43"/>
      <c r="L291" s="40" t="s">
        <v>465</v>
      </c>
    </row>
    <row r="292" spans="1:12" ht="13" x14ac:dyDescent="0.25">
      <c r="A292" s="36">
        <v>290</v>
      </c>
      <c r="B292" s="37" t="s">
        <v>243</v>
      </c>
      <c r="C292" s="38" t="s">
        <v>34</v>
      </c>
      <c r="D292" s="42">
        <f t="shared" si="30"/>
        <v>95000</v>
      </c>
      <c r="E292" s="41">
        <v>95000</v>
      </c>
      <c r="F292" s="39">
        <f t="shared" si="31"/>
        <v>114000</v>
      </c>
      <c r="G292" s="43">
        <v>1.2999999999999999E-2</v>
      </c>
      <c r="H292" s="39">
        <f t="shared" si="32"/>
        <v>1482</v>
      </c>
      <c r="I292" s="43">
        <v>1.2999999999999999E-2</v>
      </c>
      <c r="J292" s="43"/>
      <c r="K292" s="43">
        <v>1.2999999999999999E-2</v>
      </c>
      <c r="L292" s="40" t="s">
        <v>465</v>
      </c>
    </row>
    <row r="293" spans="1:12" ht="13" x14ac:dyDescent="0.25">
      <c r="A293" s="36">
        <v>291</v>
      </c>
      <c r="B293" s="37" t="s">
        <v>244</v>
      </c>
      <c r="C293" s="38" t="s">
        <v>34</v>
      </c>
      <c r="D293" s="42">
        <f t="shared" si="30"/>
        <v>110000</v>
      </c>
      <c r="E293" s="41">
        <v>110000</v>
      </c>
      <c r="F293" s="39">
        <f t="shared" si="31"/>
        <v>132000</v>
      </c>
      <c r="G293" s="43">
        <v>1.0999999999999999E-2</v>
      </c>
      <c r="H293" s="39">
        <f t="shared" si="32"/>
        <v>1452</v>
      </c>
      <c r="I293" s="43">
        <v>1.0999999999999999E-2</v>
      </c>
      <c r="J293" s="43"/>
      <c r="K293" s="43">
        <v>1.0999999999999999E-2</v>
      </c>
      <c r="L293" s="40" t="s">
        <v>465</v>
      </c>
    </row>
    <row r="294" spans="1:12" ht="13" x14ac:dyDescent="0.25">
      <c r="A294" s="36">
        <v>292</v>
      </c>
      <c r="B294" s="37" t="s">
        <v>245</v>
      </c>
      <c r="C294" s="38" t="s">
        <v>34</v>
      </c>
      <c r="D294" s="42">
        <f t="shared" si="30"/>
        <v>115000</v>
      </c>
      <c r="E294" s="41">
        <v>115000</v>
      </c>
      <c r="F294" s="39">
        <f t="shared" si="31"/>
        <v>138000</v>
      </c>
      <c r="G294" s="43">
        <v>5.0000000000000001E-3</v>
      </c>
      <c r="H294" s="39">
        <f t="shared" si="32"/>
        <v>690</v>
      </c>
      <c r="I294" s="43">
        <v>5.0000000000000001E-3</v>
      </c>
      <c r="J294" s="43"/>
      <c r="K294" s="43"/>
      <c r="L294" s="40" t="s">
        <v>465</v>
      </c>
    </row>
    <row r="295" spans="1:12" ht="13" x14ac:dyDescent="0.25">
      <c r="A295" s="36">
        <v>293</v>
      </c>
      <c r="B295" s="37" t="s">
        <v>246</v>
      </c>
      <c r="C295" s="38" t="s">
        <v>32</v>
      </c>
      <c r="D295" s="42">
        <f t="shared" si="30"/>
        <v>650</v>
      </c>
      <c r="E295" s="41">
        <v>650</v>
      </c>
      <c r="F295" s="39">
        <f t="shared" si="31"/>
        <v>780</v>
      </c>
      <c r="G295" s="43">
        <v>1</v>
      </c>
      <c r="H295" s="39">
        <f t="shared" si="32"/>
        <v>780</v>
      </c>
      <c r="I295" s="43">
        <v>1</v>
      </c>
      <c r="J295" s="43"/>
      <c r="K295" s="43"/>
      <c r="L295" s="40" t="s">
        <v>465</v>
      </c>
    </row>
    <row r="296" spans="1:12" ht="13" x14ac:dyDescent="0.25">
      <c r="A296" s="36">
        <v>294</v>
      </c>
      <c r="B296" s="37" t="s">
        <v>247</v>
      </c>
      <c r="C296" s="38" t="s">
        <v>32</v>
      </c>
      <c r="D296" s="42">
        <f t="shared" si="30"/>
        <v>162561</v>
      </c>
      <c r="E296" s="41">
        <v>162561</v>
      </c>
      <c r="F296" s="39">
        <f t="shared" si="31"/>
        <v>195073.19999999998</v>
      </c>
      <c r="G296" s="43">
        <v>1</v>
      </c>
      <c r="H296" s="39">
        <f t="shared" si="32"/>
        <v>195073.19999999998</v>
      </c>
      <c r="I296" s="43">
        <v>1</v>
      </c>
      <c r="J296" s="43"/>
      <c r="K296" s="43"/>
      <c r="L296" s="40" t="s">
        <v>465</v>
      </c>
    </row>
    <row r="297" spans="1:12" ht="52" x14ac:dyDescent="0.25">
      <c r="A297" s="36">
        <v>295</v>
      </c>
      <c r="B297" s="37" t="s">
        <v>248</v>
      </c>
      <c r="C297" s="38" t="s">
        <v>55</v>
      </c>
      <c r="D297" s="42">
        <f t="shared" si="30"/>
        <v>7950</v>
      </c>
      <c r="E297" s="41">
        <v>7950</v>
      </c>
      <c r="F297" s="39">
        <f t="shared" si="31"/>
        <v>9540</v>
      </c>
      <c r="G297" s="43">
        <v>1</v>
      </c>
      <c r="H297" s="39">
        <f t="shared" si="32"/>
        <v>9540</v>
      </c>
      <c r="I297" s="43">
        <v>1</v>
      </c>
      <c r="J297" s="43"/>
      <c r="K297" s="43"/>
      <c r="L297" s="40" t="s">
        <v>465</v>
      </c>
    </row>
    <row r="298" spans="1:12" ht="13" x14ac:dyDescent="0.25">
      <c r="A298" s="36">
        <v>296</v>
      </c>
      <c r="B298" s="37" t="s">
        <v>249</v>
      </c>
      <c r="C298" s="38" t="s">
        <v>32</v>
      </c>
      <c r="D298" s="42">
        <f t="shared" si="30"/>
        <v>2048</v>
      </c>
      <c r="E298" s="41">
        <v>2048</v>
      </c>
      <c r="F298" s="39">
        <f t="shared" si="31"/>
        <v>2457.6</v>
      </c>
      <c r="G298" s="43">
        <v>2</v>
      </c>
      <c r="H298" s="39">
        <f t="shared" si="32"/>
        <v>4915.2</v>
      </c>
      <c r="I298" s="43">
        <v>2</v>
      </c>
      <c r="J298" s="43"/>
      <c r="K298" s="43"/>
      <c r="L298" s="40" t="s">
        <v>465</v>
      </c>
    </row>
    <row r="299" spans="1:12" ht="21.75" customHeight="1" x14ac:dyDescent="0.25">
      <c r="A299" s="35">
        <v>297</v>
      </c>
      <c r="B299" s="35" t="s">
        <v>250</v>
      </c>
      <c r="C299" s="29"/>
      <c r="D299" s="42">
        <f t="shared" si="30"/>
        <v>0</v>
      </c>
      <c r="E299" s="34"/>
      <c r="F299" s="34"/>
      <c r="G299" s="34"/>
      <c r="H299" s="34"/>
      <c r="I299" s="34"/>
      <c r="J299" s="34"/>
      <c r="K299" s="34"/>
      <c r="L299" s="40" t="s">
        <v>465</v>
      </c>
    </row>
    <row r="300" spans="1:12" ht="13" x14ac:dyDescent="0.25">
      <c r="A300" s="36">
        <v>298</v>
      </c>
      <c r="B300" s="37" t="s">
        <v>251</v>
      </c>
      <c r="C300" s="38" t="s">
        <v>37</v>
      </c>
      <c r="D300" s="42">
        <f t="shared" si="30"/>
        <v>220</v>
      </c>
      <c r="E300" s="41">
        <v>220</v>
      </c>
      <c r="F300" s="39">
        <f>E300*1.2</f>
        <v>264</v>
      </c>
      <c r="G300" s="43">
        <v>0.86</v>
      </c>
      <c r="H300" s="39">
        <f>F300*G300</f>
        <v>227.04</v>
      </c>
      <c r="I300" s="43"/>
      <c r="J300" s="43">
        <v>0.86</v>
      </c>
      <c r="K300" s="43"/>
      <c r="L300" s="40" t="s">
        <v>465</v>
      </c>
    </row>
    <row r="301" spans="1:12" ht="13" x14ac:dyDescent="0.25">
      <c r="A301" s="36">
        <v>299</v>
      </c>
      <c r="B301" s="37" t="s">
        <v>200</v>
      </c>
      <c r="C301" s="38" t="s">
        <v>37</v>
      </c>
      <c r="D301" s="42">
        <f t="shared" si="30"/>
        <v>128</v>
      </c>
      <c r="E301" s="41">
        <v>128</v>
      </c>
      <c r="F301" s="39">
        <f>E301*1.2</f>
        <v>153.6</v>
      </c>
      <c r="G301" s="43">
        <v>0.17</v>
      </c>
      <c r="H301" s="39">
        <f>F301*G301</f>
        <v>26.112000000000002</v>
      </c>
      <c r="I301" s="43"/>
      <c r="J301" s="43">
        <v>0.17</v>
      </c>
      <c r="K301" s="43"/>
      <c r="L301" s="40" t="s">
        <v>465</v>
      </c>
    </row>
    <row r="302" spans="1:12" ht="21.75" customHeight="1" x14ac:dyDescent="0.25">
      <c r="A302" s="35">
        <v>300</v>
      </c>
      <c r="B302" s="35" t="s">
        <v>252</v>
      </c>
      <c r="C302" s="29"/>
      <c r="D302" s="42">
        <f t="shared" si="30"/>
        <v>0</v>
      </c>
      <c r="E302" s="34"/>
      <c r="F302" s="34"/>
      <c r="G302" s="34"/>
      <c r="H302" s="34"/>
      <c r="I302" s="34"/>
      <c r="J302" s="34"/>
      <c r="K302" s="34"/>
      <c r="L302" s="40" t="s">
        <v>465</v>
      </c>
    </row>
    <row r="303" spans="1:12" ht="13" x14ac:dyDescent="0.25">
      <c r="A303" s="36">
        <v>301</v>
      </c>
      <c r="B303" s="37" t="s">
        <v>253</v>
      </c>
      <c r="C303" s="38" t="s">
        <v>34</v>
      </c>
      <c r="D303" s="42">
        <f t="shared" si="30"/>
        <v>179000</v>
      </c>
      <c r="E303" s="41">
        <v>179000</v>
      </c>
      <c r="F303" s="39">
        <f t="shared" ref="F303:F309" si="33">E303*1.2</f>
        <v>214800</v>
      </c>
      <c r="G303" s="43">
        <v>0.34</v>
      </c>
      <c r="H303" s="39">
        <f t="shared" ref="H303:H309" si="34">F303*G303</f>
        <v>73032</v>
      </c>
      <c r="I303" s="43">
        <v>0.34</v>
      </c>
      <c r="J303" s="43"/>
      <c r="K303" s="43">
        <v>0.34</v>
      </c>
      <c r="L303" s="40" t="s">
        <v>465</v>
      </c>
    </row>
    <row r="304" spans="1:12" ht="26" x14ac:dyDescent="0.25">
      <c r="A304" s="36">
        <v>302</v>
      </c>
      <c r="B304" s="37" t="s">
        <v>254</v>
      </c>
      <c r="C304" s="38" t="s">
        <v>34</v>
      </c>
      <c r="D304" s="42">
        <f t="shared" si="30"/>
        <v>85100</v>
      </c>
      <c r="E304" s="41">
        <v>85100</v>
      </c>
      <c r="F304" s="39">
        <f t="shared" si="33"/>
        <v>102120</v>
      </c>
      <c r="G304" s="43">
        <v>4.9000000000000002E-2</v>
      </c>
      <c r="H304" s="39">
        <f t="shared" si="34"/>
        <v>5003.88</v>
      </c>
      <c r="I304" s="43">
        <v>4.9000000000000002E-2</v>
      </c>
      <c r="J304" s="43"/>
      <c r="K304" s="43"/>
      <c r="L304" s="40" t="s">
        <v>465</v>
      </c>
    </row>
    <row r="305" spans="1:12" ht="26" x14ac:dyDescent="0.25">
      <c r="A305" s="36">
        <v>303</v>
      </c>
      <c r="B305" s="37" t="s">
        <v>255</v>
      </c>
      <c r="C305" s="38" t="s">
        <v>34</v>
      </c>
      <c r="D305" s="42">
        <f t="shared" si="30"/>
        <v>110000</v>
      </c>
      <c r="E305" s="41">
        <v>110000</v>
      </c>
      <c r="F305" s="39">
        <f t="shared" si="33"/>
        <v>132000</v>
      </c>
      <c r="G305" s="43">
        <v>3.0000000000000001E-3</v>
      </c>
      <c r="H305" s="39">
        <f t="shared" si="34"/>
        <v>396</v>
      </c>
      <c r="I305" s="43">
        <v>3.0000000000000001E-3</v>
      </c>
      <c r="J305" s="43"/>
      <c r="K305" s="43">
        <v>3.0000000000000001E-3</v>
      </c>
      <c r="L305" s="40" t="s">
        <v>465</v>
      </c>
    </row>
    <row r="306" spans="1:12" ht="26" x14ac:dyDescent="0.25">
      <c r="A306" s="36">
        <v>304</v>
      </c>
      <c r="B306" s="37" t="s">
        <v>256</v>
      </c>
      <c r="C306" s="38" t="s">
        <v>34</v>
      </c>
      <c r="D306" s="42">
        <f t="shared" si="30"/>
        <v>110000</v>
      </c>
      <c r="E306" s="41">
        <v>110000</v>
      </c>
      <c r="F306" s="39">
        <f t="shared" si="33"/>
        <v>132000</v>
      </c>
      <c r="G306" s="43">
        <v>1.9E-2</v>
      </c>
      <c r="H306" s="39">
        <f t="shared" si="34"/>
        <v>2508</v>
      </c>
      <c r="I306" s="43">
        <v>1.9E-2</v>
      </c>
      <c r="J306" s="43"/>
      <c r="K306" s="43"/>
      <c r="L306" s="40" t="s">
        <v>465</v>
      </c>
    </row>
    <row r="307" spans="1:12" ht="26" x14ac:dyDescent="0.25">
      <c r="A307" s="36">
        <v>305</v>
      </c>
      <c r="B307" s="37" t="s">
        <v>257</v>
      </c>
      <c r="C307" s="38" t="s">
        <v>34</v>
      </c>
      <c r="D307" s="42">
        <f t="shared" si="30"/>
        <v>86000</v>
      </c>
      <c r="E307" s="41">
        <v>86000</v>
      </c>
      <c r="F307" s="39">
        <f t="shared" si="33"/>
        <v>103200</v>
      </c>
      <c r="G307" s="43">
        <v>0.01</v>
      </c>
      <c r="H307" s="39">
        <f t="shared" si="34"/>
        <v>1032</v>
      </c>
      <c r="I307" s="43">
        <v>0.01</v>
      </c>
      <c r="J307" s="43"/>
      <c r="K307" s="43"/>
      <c r="L307" s="40" t="s">
        <v>465</v>
      </c>
    </row>
    <row r="308" spans="1:12" ht="26" x14ac:dyDescent="0.25">
      <c r="A308" s="36">
        <v>306</v>
      </c>
      <c r="B308" s="37" t="s">
        <v>258</v>
      </c>
      <c r="C308" s="38" t="s">
        <v>34</v>
      </c>
      <c r="D308" s="42">
        <f t="shared" si="30"/>
        <v>90000</v>
      </c>
      <c r="E308" s="41">
        <v>90000</v>
      </c>
      <c r="F308" s="39">
        <f t="shared" si="33"/>
        <v>108000</v>
      </c>
      <c r="G308" s="43">
        <v>1.4999999999999999E-2</v>
      </c>
      <c r="H308" s="39">
        <f t="shared" si="34"/>
        <v>1620</v>
      </c>
      <c r="I308" s="43">
        <v>1.4999999999999999E-2</v>
      </c>
      <c r="J308" s="43"/>
      <c r="K308" s="43"/>
      <c r="L308" s="40" t="s">
        <v>465</v>
      </c>
    </row>
    <row r="309" spans="1:12" ht="13" x14ac:dyDescent="0.25">
      <c r="A309" s="36">
        <v>307</v>
      </c>
      <c r="B309" s="37" t="s">
        <v>86</v>
      </c>
      <c r="C309" s="38" t="s">
        <v>21</v>
      </c>
      <c r="D309" s="42">
        <f t="shared" si="30"/>
        <v>3000</v>
      </c>
      <c r="E309" s="41">
        <v>3000</v>
      </c>
      <c r="F309" s="39">
        <f t="shared" si="33"/>
        <v>3600</v>
      </c>
      <c r="G309" s="43">
        <v>0.2</v>
      </c>
      <c r="H309" s="39">
        <f t="shared" si="34"/>
        <v>720</v>
      </c>
      <c r="I309" s="43">
        <v>0.2</v>
      </c>
      <c r="J309" s="43"/>
      <c r="K309" s="43"/>
      <c r="L309" s="40" t="s">
        <v>465</v>
      </c>
    </row>
    <row r="310" spans="1:12" ht="21.75" customHeight="1" x14ac:dyDescent="0.25">
      <c r="A310" s="35">
        <v>308</v>
      </c>
      <c r="B310" s="35" t="s">
        <v>259</v>
      </c>
      <c r="C310" s="29"/>
      <c r="D310" s="42">
        <f t="shared" si="30"/>
        <v>0</v>
      </c>
      <c r="E310" s="34"/>
      <c r="F310" s="34"/>
      <c r="G310" s="34"/>
      <c r="H310" s="34"/>
      <c r="I310" s="34"/>
      <c r="J310" s="34"/>
      <c r="K310" s="34"/>
      <c r="L310" s="40" t="s">
        <v>465</v>
      </c>
    </row>
    <row r="311" spans="1:12" ht="13" x14ac:dyDescent="0.25">
      <c r="A311" s="36">
        <v>309</v>
      </c>
      <c r="B311" s="37" t="s">
        <v>123</v>
      </c>
      <c r="C311" s="38" t="s">
        <v>37</v>
      </c>
      <c r="D311" s="42">
        <f t="shared" si="30"/>
        <v>105</v>
      </c>
      <c r="E311" s="41">
        <v>105</v>
      </c>
      <c r="F311" s="39">
        <f t="shared" ref="F311:F317" si="35">E311*1.2</f>
        <v>126</v>
      </c>
      <c r="G311" s="43">
        <v>0.51</v>
      </c>
      <c r="H311" s="39">
        <f t="shared" ref="H311:H317" si="36">F311*G311</f>
        <v>64.260000000000005</v>
      </c>
      <c r="I311" s="43"/>
      <c r="J311" s="43">
        <v>0.51</v>
      </c>
      <c r="K311" s="43"/>
      <c r="L311" s="40" t="s">
        <v>465</v>
      </c>
    </row>
    <row r="312" spans="1:12" ht="26" x14ac:dyDescent="0.25">
      <c r="A312" s="36">
        <v>310</v>
      </c>
      <c r="B312" s="37" t="s">
        <v>240</v>
      </c>
      <c r="C312" s="38" t="s">
        <v>37</v>
      </c>
      <c r="D312" s="42">
        <f t="shared" si="30"/>
        <v>145</v>
      </c>
      <c r="E312" s="41">
        <v>145</v>
      </c>
      <c r="F312" s="39">
        <f t="shared" si="35"/>
        <v>174</v>
      </c>
      <c r="G312" s="43">
        <v>50.49</v>
      </c>
      <c r="H312" s="39">
        <f t="shared" si="36"/>
        <v>8785.26</v>
      </c>
      <c r="I312" s="43"/>
      <c r="J312" s="43">
        <v>50.49</v>
      </c>
      <c r="K312" s="43"/>
      <c r="L312" s="40" t="s">
        <v>465</v>
      </c>
    </row>
    <row r="313" spans="1:12" ht="13" x14ac:dyDescent="0.25">
      <c r="A313" s="36">
        <v>311</v>
      </c>
      <c r="B313" s="37" t="s">
        <v>241</v>
      </c>
      <c r="C313" s="38" t="s">
        <v>185</v>
      </c>
      <c r="D313" s="42">
        <f t="shared" si="30"/>
        <v>86</v>
      </c>
      <c r="E313" s="41">
        <v>86</v>
      </c>
      <c r="F313" s="39">
        <f t="shared" si="35"/>
        <v>103.2</v>
      </c>
      <c r="G313" s="43">
        <v>10.199999999999999</v>
      </c>
      <c r="H313" s="39">
        <f t="shared" si="36"/>
        <v>1052.6399999999999</v>
      </c>
      <c r="I313" s="43"/>
      <c r="J313" s="43">
        <v>10.199999999999999</v>
      </c>
      <c r="K313" s="43"/>
      <c r="L313" s="40" t="s">
        <v>465</v>
      </c>
    </row>
    <row r="314" spans="1:12" ht="13" x14ac:dyDescent="0.25">
      <c r="A314" s="36">
        <v>312</v>
      </c>
      <c r="B314" s="37" t="s">
        <v>242</v>
      </c>
      <c r="C314" s="38" t="s">
        <v>185</v>
      </c>
      <c r="D314" s="42">
        <f t="shared" si="30"/>
        <v>75</v>
      </c>
      <c r="E314" s="41">
        <v>75</v>
      </c>
      <c r="F314" s="39">
        <f t="shared" si="35"/>
        <v>90</v>
      </c>
      <c r="G314" s="43">
        <v>5.0999999999999996</v>
      </c>
      <c r="H314" s="39">
        <f t="shared" si="36"/>
        <v>458.99999999999994</v>
      </c>
      <c r="I314" s="43"/>
      <c r="J314" s="43">
        <v>5.0999999999999996</v>
      </c>
      <c r="K314" s="43"/>
      <c r="L314" s="40" t="s">
        <v>465</v>
      </c>
    </row>
    <row r="315" spans="1:12" ht="13" x14ac:dyDescent="0.25">
      <c r="A315" s="36">
        <v>313</v>
      </c>
      <c r="B315" s="37" t="s">
        <v>260</v>
      </c>
      <c r="C315" s="38" t="s">
        <v>37</v>
      </c>
      <c r="D315" s="42">
        <f t="shared" si="30"/>
        <v>407</v>
      </c>
      <c r="E315" s="41">
        <v>407</v>
      </c>
      <c r="F315" s="39">
        <f t="shared" si="35"/>
        <v>488.4</v>
      </c>
      <c r="G315" s="43">
        <v>2.4</v>
      </c>
      <c r="H315" s="39">
        <f t="shared" si="36"/>
        <v>1172.1599999999999</v>
      </c>
      <c r="I315" s="43"/>
      <c r="J315" s="43">
        <v>2.4</v>
      </c>
      <c r="K315" s="43"/>
      <c r="L315" s="40" t="s">
        <v>465</v>
      </c>
    </row>
    <row r="316" spans="1:12" ht="13" x14ac:dyDescent="0.25">
      <c r="A316" s="36">
        <v>314</v>
      </c>
      <c r="B316" s="37" t="s">
        <v>251</v>
      </c>
      <c r="C316" s="38" t="s">
        <v>37</v>
      </c>
      <c r="D316" s="42">
        <f t="shared" si="30"/>
        <v>220</v>
      </c>
      <c r="E316" s="41">
        <v>220</v>
      </c>
      <c r="F316" s="39">
        <f t="shared" si="35"/>
        <v>264</v>
      </c>
      <c r="G316" s="43">
        <v>1.4</v>
      </c>
      <c r="H316" s="39">
        <f t="shared" si="36"/>
        <v>369.59999999999997</v>
      </c>
      <c r="I316" s="43"/>
      <c r="J316" s="43">
        <v>1.4</v>
      </c>
      <c r="K316" s="43"/>
      <c r="L316" s="40" t="s">
        <v>465</v>
      </c>
    </row>
    <row r="317" spans="1:12" ht="13" x14ac:dyDescent="0.25">
      <c r="A317" s="36">
        <v>315</v>
      </c>
      <c r="B317" s="37" t="s">
        <v>200</v>
      </c>
      <c r="C317" s="38" t="s">
        <v>37</v>
      </c>
      <c r="D317" s="42">
        <f t="shared" si="30"/>
        <v>128</v>
      </c>
      <c r="E317" s="41">
        <v>128</v>
      </c>
      <c r="F317" s="39">
        <f t="shared" si="35"/>
        <v>153.6</v>
      </c>
      <c r="G317" s="43">
        <v>0.32400000000000001</v>
      </c>
      <c r="H317" s="39">
        <f t="shared" si="36"/>
        <v>49.766399999999997</v>
      </c>
      <c r="I317" s="43"/>
      <c r="J317" s="43">
        <v>0.32400000000000001</v>
      </c>
      <c r="K317" s="43"/>
      <c r="L317" s="40" t="s">
        <v>465</v>
      </c>
    </row>
    <row r="318" spans="1:12" ht="21.75" customHeight="1" x14ac:dyDescent="0.25">
      <c r="A318" s="35">
        <v>316</v>
      </c>
      <c r="B318" s="35" t="s">
        <v>261</v>
      </c>
      <c r="C318" s="29"/>
      <c r="D318" s="42">
        <f t="shared" si="30"/>
        <v>0</v>
      </c>
      <c r="E318" s="34"/>
      <c r="F318" s="34"/>
      <c r="G318" s="34"/>
      <c r="H318" s="34"/>
      <c r="I318" s="34"/>
      <c r="J318" s="34"/>
      <c r="K318" s="34"/>
      <c r="L318" s="40" t="s">
        <v>465</v>
      </c>
    </row>
    <row r="319" spans="1:12" ht="39" x14ac:dyDescent="0.25">
      <c r="A319" s="36">
        <v>317</v>
      </c>
      <c r="B319" s="37" t="s">
        <v>262</v>
      </c>
      <c r="C319" s="38" t="s">
        <v>55</v>
      </c>
      <c r="D319" s="42">
        <f t="shared" si="30"/>
        <v>2800000</v>
      </c>
      <c r="E319" s="41">
        <v>2800000</v>
      </c>
      <c r="F319" s="39">
        <f t="shared" ref="F319:F358" si="37">E319*1.2</f>
        <v>3360000</v>
      </c>
      <c r="G319" s="43">
        <v>3</v>
      </c>
      <c r="H319" s="39">
        <f t="shared" ref="H319:H358" si="38">F319*G319</f>
        <v>10080000</v>
      </c>
      <c r="I319" s="43">
        <v>2</v>
      </c>
      <c r="J319" s="43"/>
      <c r="K319" s="43"/>
      <c r="L319" s="40" t="s">
        <v>465</v>
      </c>
    </row>
    <row r="320" spans="1:12" ht="39" x14ac:dyDescent="0.25">
      <c r="A320" s="36">
        <v>318</v>
      </c>
      <c r="B320" s="37" t="s">
        <v>263</v>
      </c>
      <c r="C320" s="38" t="s">
        <v>32</v>
      </c>
      <c r="D320" s="42">
        <f t="shared" si="30"/>
        <v>330000</v>
      </c>
      <c r="E320" s="41">
        <v>330000</v>
      </c>
      <c r="F320" s="39">
        <f t="shared" si="37"/>
        <v>396000</v>
      </c>
      <c r="G320" s="43">
        <v>3</v>
      </c>
      <c r="H320" s="39">
        <f t="shared" si="38"/>
        <v>1188000</v>
      </c>
      <c r="I320" s="43">
        <v>3</v>
      </c>
      <c r="J320" s="43"/>
      <c r="K320" s="43"/>
      <c r="L320" s="40" t="s">
        <v>465</v>
      </c>
    </row>
    <row r="321" spans="1:12" ht="13" x14ac:dyDescent="0.25">
      <c r="A321" s="36">
        <v>319</v>
      </c>
      <c r="B321" s="37" t="s">
        <v>44</v>
      </c>
      <c r="C321" s="38" t="s">
        <v>21</v>
      </c>
      <c r="D321" s="42">
        <f t="shared" si="30"/>
        <v>1128</v>
      </c>
      <c r="E321" s="41">
        <v>1128</v>
      </c>
      <c r="F321" s="39">
        <f t="shared" si="37"/>
        <v>1353.6</v>
      </c>
      <c r="G321" s="43">
        <v>31.68</v>
      </c>
      <c r="H321" s="39">
        <f t="shared" si="38"/>
        <v>42882.047999999995</v>
      </c>
      <c r="I321" s="43">
        <v>31.68</v>
      </c>
      <c r="J321" s="43"/>
      <c r="K321" s="43"/>
      <c r="L321" s="40" t="s">
        <v>465</v>
      </c>
    </row>
    <row r="322" spans="1:12" ht="52" x14ac:dyDescent="0.25">
      <c r="A322" s="36">
        <v>320</v>
      </c>
      <c r="B322" s="37" t="s">
        <v>264</v>
      </c>
      <c r="C322" s="38" t="s">
        <v>23</v>
      </c>
      <c r="D322" s="42">
        <f t="shared" si="30"/>
        <v>100</v>
      </c>
      <c r="E322" s="41">
        <v>100</v>
      </c>
      <c r="F322" s="39">
        <f t="shared" si="37"/>
        <v>120</v>
      </c>
      <c r="G322" s="43">
        <v>35</v>
      </c>
      <c r="H322" s="39">
        <f t="shared" si="38"/>
        <v>4200</v>
      </c>
      <c r="I322" s="43">
        <v>35</v>
      </c>
      <c r="J322" s="43"/>
      <c r="K322" s="43"/>
      <c r="L322" s="40" t="s">
        <v>465</v>
      </c>
    </row>
    <row r="323" spans="1:12" ht="39" x14ac:dyDescent="0.25">
      <c r="A323" s="36">
        <v>321</v>
      </c>
      <c r="B323" s="37" t="s">
        <v>265</v>
      </c>
      <c r="C323" s="38" t="s">
        <v>23</v>
      </c>
      <c r="D323" s="42">
        <f t="shared" si="30"/>
        <v>750</v>
      </c>
      <c r="E323" s="41">
        <v>750</v>
      </c>
      <c r="F323" s="39">
        <f t="shared" si="37"/>
        <v>900</v>
      </c>
      <c r="G323" s="43">
        <v>115</v>
      </c>
      <c r="H323" s="39">
        <f t="shared" si="38"/>
        <v>103500</v>
      </c>
      <c r="I323" s="43">
        <v>115</v>
      </c>
      <c r="J323" s="43"/>
      <c r="K323" s="43"/>
      <c r="L323" s="40" t="s">
        <v>465</v>
      </c>
    </row>
    <row r="324" spans="1:12" ht="39" x14ac:dyDescent="0.25">
      <c r="A324" s="36">
        <v>322</v>
      </c>
      <c r="B324" s="37" t="s">
        <v>266</v>
      </c>
      <c r="C324" s="38" t="s">
        <v>23</v>
      </c>
      <c r="D324" s="42">
        <f t="shared" si="30"/>
        <v>530</v>
      </c>
      <c r="E324" s="41">
        <v>530</v>
      </c>
      <c r="F324" s="39">
        <f t="shared" si="37"/>
        <v>636</v>
      </c>
      <c r="G324" s="43">
        <v>60</v>
      </c>
      <c r="H324" s="39">
        <f t="shared" si="38"/>
        <v>38160</v>
      </c>
      <c r="I324" s="43">
        <v>60</v>
      </c>
      <c r="J324" s="43"/>
      <c r="K324" s="43"/>
      <c r="L324" s="40" t="s">
        <v>465</v>
      </c>
    </row>
    <row r="325" spans="1:12" ht="52" x14ac:dyDescent="0.25">
      <c r="A325" s="36">
        <v>323</v>
      </c>
      <c r="B325" s="37" t="s">
        <v>267</v>
      </c>
      <c r="C325" s="38" t="s">
        <v>23</v>
      </c>
      <c r="D325" s="42">
        <f t="shared" si="30"/>
        <v>360</v>
      </c>
      <c r="E325" s="41">
        <v>360</v>
      </c>
      <c r="F325" s="39">
        <f t="shared" si="37"/>
        <v>432</v>
      </c>
      <c r="G325" s="43">
        <v>721</v>
      </c>
      <c r="H325" s="39">
        <f t="shared" si="38"/>
        <v>311472</v>
      </c>
      <c r="I325" s="43">
        <v>721</v>
      </c>
      <c r="J325" s="43"/>
      <c r="K325" s="43">
        <v>721</v>
      </c>
      <c r="L325" s="40" t="s">
        <v>465</v>
      </c>
    </row>
    <row r="326" spans="1:12" ht="39" x14ac:dyDescent="0.25">
      <c r="A326" s="36">
        <v>324</v>
      </c>
      <c r="B326" s="37" t="s">
        <v>268</v>
      </c>
      <c r="C326" s="38" t="s">
        <v>23</v>
      </c>
      <c r="D326" s="42">
        <f t="shared" si="30"/>
        <v>2300</v>
      </c>
      <c r="E326" s="41">
        <v>2300</v>
      </c>
      <c r="F326" s="39">
        <f t="shared" si="37"/>
        <v>2760</v>
      </c>
      <c r="G326" s="43">
        <v>75</v>
      </c>
      <c r="H326" s="39">
        <f t="shared" si="38"/>
        <v>207000</v>
      </c>
      <c r="I326" s="43">
        <v>75</v>
      </c>
      <c r="J326" s="43"/>
      <c r="K326" s="43"/>
      <c r="L326" s="40" t="s">
        <v>465</v>
      </c>
    </row>
    <row r="327" spans="1:12" ht="52" x14ac:dyDescent="0.25">
      <c r="A327" s="36">
        <v>325</v>
      </c>
      <c r="B327" s="37" t="s">
        <v>269</v>
      </c>
      <c r="C327" s="38" t="s">
        <v>23</v>
      </c>
      <c r="D327" s="42">
        <f t="shared" si="30"/>
        <v>950</v>
      </c>
      <c r="E327" s="41">
        <v>950</v>
      </c>
      <c r="F327" s="39">
        <f t="shared" si="37"/>
        <v>1140</v>
      </c>
      <c r="G327" s="43">
        <v>85</v>
      </c>
      <c r="H327" s="39">
        <f t="shared" si="38"/>
        <v>96900</v>
      </c>
      <c r="I327" s="43">
        <v>85</v>
      </c>
      <c r="J327" s="43"/>
      <c r="K327" s="43"/>
      <c r="L327" s="40" t="s">
        <v>465</v>
      </c>
    </row>
    <row r="328" spans="1:12" ht="52" x14ac:dyDescent="0.25">
      <c r="A328" s="36">
        <v>326</v>
      </c>
      <c r="B328" s="37" t="s">
        <v>270</v>
      </c>
      <c r="C328" s="38" t="s">
        <v>23</v>
      </c>
      <c r="D328" s="42">
        <f t="shared" si="30"/>
        <v>760</v>
      </c>
      <c r="E328" s="41">
        <v>760</v>
      </c>
      <c r="F328" s="39">
        <f t="shared" si="37"/>
        <v>912</v>
      </c>
      <c r="G328" s="43">
        <v>105</v>
      </c>
      <c r="H328" s="39">
        <f t="shared" si="38"/>
        <v>95760</v>
      </c>
      <c r="I328" s="43">
        <v>105</v>
      </c>
      <c r="J328" s="43"/>
      <c r="K328" s="43"/>
      <c r="L328" s="40" t="s">
        <v>465</v>
      </c>
    </row>
    <row r="329" spans="1:12" ht="39" x14ac:dyDescent="0.25">
      <c r="A329" s="36">
        <v>327</v>
      </c>
      <c r="B329" s="37" t="s">
        <v>271</v>
      </c>
      <c r="C329" s="38" t="s">
        <v>23</v>
      </c>
      <c r="D329" s="42">
        <f t="shared" si="30"/>
        <v>77</v>
      </c>
      <c r="E329" s="41">
        <v>77</v>
      </c>
      <c r="F329" s="39">
        <f t="shared" si="37"/>
        <v>92.399999999999991</v>
      </c>
      <c r="G329" s="43">
        <v>10</v>
      </c>
      <c r="H329" s="39">
        <f t="shared" si="38"/>
        <v>923.99999999999989</v>
      </c>
      <c r="I329" s="43">
        <v>10</v>
      </c>
      <c r="J329" s="43"/>
      <c r="K329" s="43"/>
      <c r="L329" s="40" t="s">
        <v>465</v>
      </c>
    </row>
    <row r="330" spans="1:12" ht="39" x14ac:dyDescent="0.25">
      <c r="A330" s="36">
        <v>328</v>
      </c>
      <c r="B330" s="37" t="s">
        <v>272</v>
      </c>
      <c r="C330" s="38" t="s">
        <v>23</v>
      </c>
      <c r="D330" s="42">
        <f t="shared" si="30"/>
        <v>107</v>
      </c>
      <c r="E330" s="41">
        <v>107</v>
      </c>
      <c r="F330" s="39">
        <f t="shared" si="37"/>
        <v>128.4</v>
      </c>
      <c r="G330" s="43">
        <v>296</v>
      </c>
      <c r="H330" s="39">
        <f t="shared" si="38"/>
        <v>38006.400000000001</v>
      </c>
      <c r="I330" s="43">
        <v>296</v>
      </c>
      <c r="J330" s="43"/>
      <c r="K330" s="43"/>
      <c r="L330" s="40" t="s">
        <v>465</v>
      </c>
    </row>
    <row r="331" spans="1:12" ht="26" x14ac:dyDescent="0.25">
      <c r="A331" s="36">
        <v>329</v>
      </c>
      <c r="B331" s="37" t="s">
        <v>273</v>
      </c>
      <c r="C331" s="38" t="s">
        <v>32</v>
      </c>
      <c r="D331" s="42">
        <f t="shared" si="30"/>
        <v>430</v>
      </c>
      <c r="E331" s="41">
        <v>430</v>
      </c>
      <c r="F331" s="39">
        <f t="shared" si="37"/>
        <v>516</v>
      </c>
      <c r="G331" s="43">
        <v>3</v>
      </c>
      <c r="H331" s="39">
        <f t="shared" si="38"/>
        <v>1548</v>
      </c>
      <c r="I331" s="43"/>
      <c r="J331" s="43">
        <v>3</v>
      </c>
      <c r="K331" s="43"/>
      <c r="L331" s="40" t="s">
        <v>465</v>
      </c>
    </row>
    <row r="332" spans="1:12" ht="26" x14ac:dyDescent="0.25">
      <c r="A332" s="36">
        <v>330</v>
      </c>
      <c r="B332" s="37" t="s">
        <v>274</v>
      </c>
      <c r="C332" s="38" t="s">
        <v>32</v>
      </c>
      <c r="D332" s="42">
        <f t="shared" si="30"/>
        <v>4800</v>
      </c>
      <c r="E332" s="41">
        <v>4800</v>
      </c>
      <c r="F332" s="39">
        <f t="shared" si="37"/>
        <v>5760</v>
      </c>
      <c r="G332" s="43">
        <v>3</v>
      </c>
      <c r="H332" s="39">
        <f t="shared" si="38"/>
        <v>17280</v>
      </c>
      <c r="I332" s="43"/>
      <c r="J332" s="43">
        <v>3</v>
      </c>
      <c r="K332" s="43"/>
      <c r="L332" s="40" t="s">
        <v>465</v>
      </c>
    </row>
    <row r="333" spans="1:12" ht="13" x14ac:dyDescent="0.25">
      <c r="A333" s="36">
        <v>331</v>
      </c>
      <c r="B333" s="37" t="s">
        <v>275</v>
      </c>
      <c r="C333" s="38" t="s">
        <v>32</v>
      </c>
      <c r="D333" s="42">
        <f t="shared" si="30"/>
        <v>270</v>
      </c>
      <c r="E333" s="41">
        <v>270</v>
      </c>
      <c r="F333" s="39">
        <f t="shared" si="37"/>
        <v>324</v>
      </c>
      <c r="G333" s="43">
        <v>6</v>
      </c>
      <c r="H333" s="39">
        <f t="shared" si="38"/>
        <v>1944</v>
      </c>
      <c r="I333" s="43"/>
      <c r="J333" s="43">
        <v>6</v>
      </c>
      <c r="K333" s="43"/>
      <c r="L333" s="40" t="s">
        <v>465</v>
      </c>
    </row>
    <row r="334" spans="1:12" ht="13" x14ac:dyDescent="0.25">
      <c r="A334" s="36">
        <v>332</v>
      </c>
      <c r="B334" s="37" t="s">
        <v>276</v>
      </c>
      <c r="C334" s="38" t="s">
        <v>32</v>
      </c>
      <c r="D334" s="42">
        <f t="shared" ref="D334:D397" si="39">E334</f>
        <v>270</v>
      </c>
      <c r="E334" s="41">
        <v>270</v>
      </c>
      <c r="F334" s="39">
        <f t="shared" si="37"/>
        <v>324</v>
      </c>
      <c r="G334" s="43">
        <v>6</v>
      </c>
      <c r="H334" s="39">
        <f t="shared" si="38"/>
        <v>1944</v>
      </c>
      <c r="I334" s="43"/>
      <c r="J334" s="43">
        <v>6</v>
      </c>
      <c r="K334" s="43"/>
      <c r="L334" s="40" t="s">
        <v>465</v>
      </c>
    </row>
    <row r="335" spans="1:12" ht="13" x14ac:dyDescent="0.25">
      <c r="A335" s="36">
        <v>333</v>
      </c>
      <c r="B335" s="37" t="s">
        <v>277</v>
      </c>
      <c r="C335" s="38" t="s">
        <v>23</v>
      </c>
      <c r="D335" s="42">
        <f t="shared" si="39"/>
        <v>58</v>
      </c>
      <c r="E335" s="41">
        <v>58</v>
      </c>
      <c r="F335" s="39">
        <f t="shared" si="37"/>
        <v>69.599999999999994</v>
      </c>
      <c r="G335" s="43">
        <v>6</v>
      </c>
      <c r="H335" s="39">
        <f t="shared" si="38"/>
        <v>417.59999999999997</v>
      </c>
      <c r="I335" s="43"/>
      <c r="J335" s="43">
        <v>6</v>
      </c>
      <c r="K335" s="43"/>
      <c r="L335" s="40" t="s">
        <v>465</v>
      </c>
    </row>
    <row r="336" spans="1:12" ht="26" x14ac:dyDescent="0.25">
      <c r="A336" s="36">
        <v>334</v>
      </c>
      <c r="B336" s="37" t="s">
        <v>278</v>
      </c>
      <c r="C336" s="38" t="s">
        <v>32</v>
      </c>
      <c r="D336" s="42">
        <f t="shared" si="39"/>
        <v>115</v>
      </c>
      <c r="E336" s="41">
        <v>115</v>
      </c>
      <c r="F336" s="39">
        <f t="shared" si="37"/>
        <v>138</v>
      </c>
      <c r="G336" s="43">
        <v>3</v>
      </c>
      <c r="H336" s="39">
        <f t="shared" si="38"/>
        <v>414</v>
      </c>
      <c r="I336" s="43"/>
      <c r="J336" s="43">
        <v>3</v>
      </c>
      <c r="K336" s="43"/>
      <c r="L336" s="40" t="s">
        <v>465</v>
      </c>
    </row>
    <row r="337" spans="1:12" ht="13" x14ac:dyDescent="0.25">
      <c r="A337" s="36">
        <v>335</v>
      </c>
      <c r="B337" s="37" t="s">
        <v>279</v>
      </c>
      <c r="C337" s="38" t="s">
        <v>32</v>
      </c>
      <c r="D337" s="42">
        <f t="shared" si="39"/>
        <v>77</v>
      </c>
      <c r="E337" s="41">
        <v>77</v>
      </c>
      <c r="F337" s="39">
        <f t="shared" si="37"/>
        <v>92.399999999999991</v>
      </c>
      <c r="G337" s="43">
        <v>6</v>
      </c>
      <c r="H337" s="39">
        <f t="shared" si="38"/>
        <v>554.4</v>
      </c>
      <c r="I337" s="43"/>
      <c r="J337" s="43">
        <v>6</v>
      </c>
      <c r="K337" s="43"/>
      <c r="L337" s="40" t="s">
        <v>465</v>
      </c>
    </row>
    <row r="338" spans="1:12" ht="26" x14ac:dyDescent="0.25">
      <c r="A338" s="36">
        <v>336</v>
      </c>
      <c r="B338" s="37" t="s">
        <v>280</v>
      </c>
      <c r="C338" s="38" t="s">
        <v>23</v>
      </c>
      <c r="D338" s="42">
        <f t="shared" si="39"/>
        <v>80</v>
      </c>
      <c r="E338" s="41">
        <v>80</v>
      </c>
      <c r="F338" s="39">
        <f t="shared" si="37"/>
        <v>96</v>
      </c>
      <c r="G338" s="43">
        <v>137</v>
      </c>
      <c r="H338" s="39">
        <f t="shared" si="38"/>
        <v>13152</v>
      </c>
      <c r="I338" s="43"/>
      <c r="J338" s="43">
        <v>137</v>
      </c>
      <c r="K338" s="43"/>
      <c r="L338" s="40" t="s">
        <v>465</v>
      </c>
    </row>
    <row r="339" spans="1:12" ht="26" x14ac:dyDescent="0.25">
      <c r="A339" s="36">
        <v>337</v>
      </c>
      <c r="B339" s="37" t="s">
        <v>281</v>
      </c>
      <c r="C339" s="38" t="s">
        <v>23</v>
      </c>
      <c r="D339" s="42">
        <f t="shared" si="39"/>
        <v>75</v>
      </c>
      <c r="E339" s="41">
        <v>75</v>
      </c>
      <c r="F339" s="39">
        <f t="shared" si="37"/>
        <v>90</v>
      </c>
      <c r="G339" s="43">
        <v>29</v>
      </c>
      <c r="H339" s="39">
        <f t="shared" si="38"/>
        <v>2610</v>
      </c>
      <c r="I339" s="43"/>
      <c r="J339" s="43">
        <v>29</v>
      </c>
      <c r="K339" s="43"/>
      <c r="L339" s="40" t="s">
        <v>465</v>
      </c>
    </row>
    <row r="340" spans="1:12" ht="13" x14ac:dyDescent="0.25">
      <c r="A340" s="36">
        <v>338</v>
      </c>
      <c r="B340" s="37" t="s">
        <v>282</v>
      </c>
      <c r="C340" s="38" t="s">
        <v>32</v>
      </c>
      <c r="D340" s="42">
        <f t="shared" si="39"/>
        <v>93</v>
      </c>
      <c r="E340" s="41">
        <v>93</v>
      </c>
      <c r="F340" s="39">
        <f t="shared" si="37"/>
        <v>111.6</v>
      </c>
      <c r="G340" s="43">
        <v>8</v>
      </c>
      <c r="H340" s="39">
        <f t="shared" si="38"/>
        <v>892.8</v>
      </c>
      <c r="I340" s="43"/>
      <c r="J340" s="43">
        <v>8</v>
      </c>
      <c r="K340" s="43"/>
      <c r="L340" s="40" t="s">
        <v>465</v>
      </c>
    </row>
    <row r="341" spans="1:12" ht="26" x14ac:dyDescent="0.25">
      <c r="A341" s="36">
        <v>339</v>
      </c>
      <c r="B341" s="37" t="s">
        <v>283</v>
      </c>
      <c r="C341" s="38" t="s">
        <v>23</v>
      </c>
      <c r="D341" s="42">
        <f t="shared" si="39"/>
        <v>88</v>
      </c>
      <c r="E341" s="41">
        <v>88</v>
      </c>
      <c r="F341" s="39">
        <f t="shared" si="37"/>
        <v>105.6</v>
      </c>
      <c r="G341" s="43">
        <v>24</v>
      </c>
      <c r="H341" s="39">
        <f t="shared" si="38"/>
        <v>2534.3999999999996</v>
      </c>
      <c r="I341" s="43"/>
      <c r="J341" s="43">
        <v>24</v>
      </c>
      <c r="K341" s="43"/>
      <c r="L341" s="40" t="s">
        <v>465</v>
      </c>
    </row>
    <row r="342" spans="1:12" ht="26" x14ac:dyDescent="0.25">
      <c r="A342" s="36">
        <v>340</v>
      </c>
      <c r="B342" s="37" t="s">
        <v>284</v>
      </c>
      <c r="C342" s="38" t="s">
        <v>23</v>
      </c>
      <c r="D342" s="42">
        <f t="shared" si="39"/>
        <v>215</v>
      </c>
      <c r="E342" s="41">
        <v>215</v>
      </c>
      <c r="F342" s="39">
        <f t="shared" si="37"/>
        <v>258</v>
      </c>
      <c r="G342" s="43">
        <v>4</v>
      </c>
      <c r="H342" s="39">
        <f t="shared" si="38"/>
        <v>1032</v>
      </c>
      <c r="I342" s="43"/>
      <c r="J342" s="43">
        <v>4</v>
      </c>
      <c r="K342" s="43"/>
      <c r="L342" s="40" t="s">
        <v>465</v>
      </c>
    </row>
    <row r="343" spans="1:12" ht="26" x14ac:dyDescent="0.25">
      <c r="A343" s="36">
        <v>341</v>
      </c>
      <c r="B343" s="37" t="s">
        <v>285</v>
      </c>
      <c r="C343" s="38" t="s">
        <v>23</v>
      </c>
      <c r="D343" s="42">
        <f t="shared" si="39"/>
        <v>300</v>
      </c>
      <c r="E343" s="41">
        <v>300</v>
      </c>
      <c r="F343" s="39">
        <f t="shared" si="37"/>
        <v>360</v>
      </c>
      <c r="G343" s="43">
        <v>96</v>
      </c>
      <c r="H343" s="39">
        <f t="shared" si="38"/>
        <v>34560</v>
      </c>
      <c r="I343" s="43"/>
      <c r="J343" s="43">
        <v>96</v>
      </c>
      <c r="K343" s="43"/>
      <c r="L343" s="40" t="s">
        <v>465</v>
      </c>
    </row>
    <row r="344" spans="1:12" ht="26" x14ac:dyDescent="0.25">
      <c r="A344" s="36">
        <v>342</v>
      </c>
      <c r="B344" s="37" t="s">
        <v>286</v>
      </c>
      <c r="C344" s="38" t="s">
        <v>34</v>
      </c>
      <c r="D344" s="42">
        <f t="shared" si="39"/>
        <v>55000</v>
      </c>
      <c r="E344" s="41">
        <v>55000</v>
      </c>
      <c r="F344" s="39">
        <f t="shared" si="37"/>
        <v>66000</v>
      </c>
      <c r="G344" s="43">
        <v>2.1000000000000001E-2</v>
      </c>
      <c r="H344" s="39">
        <f t="shared" si="38"/>
        <v>1386</v>
      </c>
      <c r="I344" s="43"/>
      <c r="J344" s="43">
        <v>2.1000000000000001E-2</v>
      </c>
      <c r="K344" s="43"/>
      <c r="L344" s="40" t="s">
        <v>465</v>
      </c>
    </row>
    <row r="345" spans="1:12" ht="26" x14ac:dyDescent="0.25">
      <c r="A345" s="36">
        <v>343</v>
      </c>
      <c r="B345" s="37" t="s">
        <v>287</v>
      </c>
      <c r="C345" s="38" t="s">
        <v>34</v>
      </c>
      <c r="D345" s="42">
        <f t="shared" si="39"/>
        <v>50000</v>
      </c>
      <c r="E345" s="41">
        <v>50000</v>
      </c>
      <c r="F345" s="39">
        <f t="shared" si="37"/>
        <v>60000</v>
      </c>
      <c r="G345" s="43">
        <v>0.02</v>
      </c>
      <c r="H345" s="39">
        <f t="shared" si="38"/>
        <v>1200</v>
      </c>
      <c r="I345" s="43"/>
      <c r="J345" s="43">
        <v>0.02</v>
      </c>
      <c r="K345" s="43"/>
      <c r="L345" s="40" t="s">
        <v>465</v>
      </c>
    </row>
    <row r="346" spans="1:12" ht="26" x14ac:dyDescent="0.25">
      <c r="A346" s="36">
        <v>344</v>
      </c>
      <c r="B346" s="37" t="s">
        <v>288</v>
      </c>
      <c r="C346" s="38" t="s">
        <v>34</v>
      </c>
      <c r="D346" s="42">
        <f t="shared" si="39"/>
        <v>50000</v>
      </c>
      <c r="E346" s="41">
        <v>50000</v>
      </c>
      <c r="F346" s="39">
        <f t="shared" si="37"/>
        <v>60000</v>
      </c>
      <c r="G346" s="43">
        <v>4.0000000000000001E-3</v>
      </c>
      <c r="H346" s="39">
        <f t="shared" si="38"/>
        <v>240</v>
      </c>
      <c r="I346" s="43"/>
      <c r="J346" s="43">
        <v>4.0000000000000001E-3</v>
      </c>
      <c r="K346" s="43"/>
      <c r="L346" s="40" t="s">
        <v>465</v>
      </c>
    </row>
    <row r="347" spans="1:12" ht="26" x14ac:dyDescent="0.25">
      <c r="A347" s="36">
        <v>345</v>
      </c>
      <c r="B347" s="37" t="s">
        <v>289</v>
      </c>
      <c r="C347" s="38" t="s">
        <v>23</v>
      </c>
      <c r="D347" s="42">
        <f t="shared" si="39"/>
        <v>80</v>
      </c>
      <c r="E347" s="41">
        <v>80</v>
      </c>
      <c r="F347" s="39">
        <f t="shared" si="37"/>
        <v>96</v>
      </c>
      <c r="G347" s="43">
        <v>10</v>
      </c>
      <c r="H347" s="39">
        <f t="shared" si="38"/>
        <v>960</v>
      </c>
      <c r="I347" s="43"/>
      <c r="J347" s="43">
        <v>10</v>
      </c>
      <c r="K347" s="43"/>
      <c r="L347" s="40" t="s">
        <v>465</v>
      </c>
    </row>
    <row r="348" spans="1:12" ht="26" x14ac:dyDescent="0.25">
      <c r="A348" s="36">
        <v>346</v>
      </c>
      <c r="B348" s="37" t="s">
        <v>290</v>
      </c>
      <c r="C348" s="38" t="s">
        <v>32</v>
      </c>
      <c r="D348" s="42">
        <f t="shared" si="39"/>
        <v>30</v>
      </c>
      <c r="E348" s="41">
        <v>30</v>
      </c>
      <c r="F348" s="39">
        <f t="shared" si="37"/>
        <v>36</v>
      </c>
      <c r="G348" s="43">
        <v>18</v>
      </c>
      <c r="H348" s="39">
        <f t="shared" si="38"/>
        <v>648</v>
      </c>
      <c r="I348" s="43"/>
      <c r="J348" s="43">
        <v>18</v>
      </c>
      <c r="K348" s="43"/>
      <c r="L348" s="40" t="s">
        <v>465</v>
      </c>
    </row>
    <row r="349" spans="1:12" ht="26" x14ac:dyDescent="0.25">
      <c r="A349" s="36">
        <v>347</v>
      </c>
      <c r="B349" s="37" t="s">
        <v>291</v>
      </c>
      <c r="C349" s="38" t="s">
        <v>32</v>
      </c>
      <c r="D349" s="42">
        <f t="shared" si="39"/>
        <v>50</v>
      </c>
      <c r="E349" s="41">
        <v>50</v>
      </c>
      <c r="F349" s="39">
        <f t="shared" si="37"/>
        <v>60</v>
      </c>
      <c r="G349" s="43">
        <v>54</v>
      </c>
      <c r="H349" s="39">
        <f t="shared" si="38"/>
        <v>3240</v>
      </c>
      <c r="I349" s="43"/>
      <c r="J349" s="43">
        <v>54</v>
      </c>
      <c r="K349" s="43"/>
      <c r="L349" s="40" t="s">
        <v>465</v>
      </c>
    </row>
    <row r="350" spans="1:12" ht="26" x14ac:dyDescent="0.25">
      <c r="A350" s="36">
        <v>348</v>
      </c>
      <c r="B350" s="37" t="s">
        <v>292</v>
      </c>
      <c r="C350" s="38" t="s">
        <v>32</v>
      </c>
      <c r="D350" s="42">
        <f t="shared" si="39"/>
        <v>82</v>
      </c>
      <c r="E350" s="41">
        <v>82</v>
      </c>
      <c r="F350" s="39">
        <f t="shared" si="37"/>
        <v>98.399999999999991</v>
      </c>
      <c r="G350" s="43">
        <v>20</v>
      </c>
      <c r="H350" s="39">
        <f t="shared" si="38"/>
        <v>1967.9999999999998</v>
      </c>
      <c r="I350" s="43"/>
      <c r="J350" s="43">
        <v>20</v>
      </c>
      <c r="K350" s="43"/>
      <c r="L350" s="40" t="s">
        <v>465</v>
      </c>
    </row>
    <row r="351" spans="1:12" ht="13" x14ac:dyDescent="0.25">
      <c r="A351" s="36">
        <v>349</v>
      </c>
      <c r="B351" s="37" t="s">
        <v>293</v>
      </c>
      <c r="C351" s="38" t="s">
        <v>32</v>
      </c>
      <c r="D351" s="42">
        <f t="shared" si="39"/>
        <v>900</v>
      </c>
      <c r="E351" s="41">
        <v>900</v>
      </c>
      <c r="F351" s="39">
        <f t="shared" si="37"/>
        <v>1080</v>
      </c>
      <c r="G351" s="43">
        <v>2</v>
      </c>
      <c r="H351" s="39">
        <f t="shared" si="38"/>
        <v>2160</v>
      </c>
      <c r="I351" s="43">
        <v>2</v>
      </c>
      <c r="J351" s="43"/>
      <c r="K351" s="43"/>
      <c r="L351" s="40" t="s">
        <v>465</v>
      </c>
    </row>
    <row r="352" spans="1:12" ht="26" x14ac:dyDescent="0.25">
      <c r="A352" s="36">
        <v>350</v>
      </c>
      <c r="B352" s="37" t="s">
        <v>294</v>
      </c>
      <c r="C352" s="38" t="s">
        <v>23</v>
      </c>
      <c r="D352" s="42">
        <f t="shared" si="39"/>
        <v>9.4</v>
      </c>
      <c r="E352" s="41">
        <v>9.4</v>
      </c>
      <c r="F352" s="39">
        <f t="shared" si="37"/>
        <v>11.28</v>
      </c>
      <c r="G352" s="43">
        <v>420</v>
      </c>
      <c r="H352" s="39">
        <f t="shared" si="38"/>
        <v>4737.5999999999995</v>
      </c>
      <c r="I352" s="43">
        <v>420</v>
      </c>
      <c r="J352" s="43"/>
      <c r="K352" s="43"/>
      <c r="L352" s="40" t="s">
        <v>465</v>
      </c>
    </row>
    <row r="353" spans="1:12" ht="13" x14ac:dyDescent="0.25">
      <c r="A353" s="36">
        <v>351</v>
      </c>
      <c r="B353" s="37" t="s">
        <v>295</v>
      </c>
      <c r="C353" s="38" t="s">
        <v>55</v>
      </c>
      <c r="D353" s="42">
        <f t="shared" si="39"/>
        <v>9600</v>
      </c>
      <c r="E353" s="41">
        <v>9600</v>
      </c>
      <c r="F353" s="39">
        <f t="shared" si="37"/>
        <v>11520</v>
      </c>
      <c r="G353" s="43">
        <v>2</v>
      </c>
      <c r="H353" s="39">
        <f t="shared" si="38"/>
        <v>23040</v>
      </c>
      <c r="I353" s="43">
        <v>2</v>
      </c>
      <c r="J353" s="43"/>
      <c r="K353" s="43">
        <v>2</v>
      </c>
      <c r="L353" s="40" t="s">
        <v>465</v>
      </c>
    </row>
    <row r="354" spans="1:12" ht="13" x14ac:dyDescent="0.25">
      <c r="A354" s="36">
        <v>352</v>
      </c>
      <c r="B354" s="37" t="s">
        <v>296</v>
      </c>
      <c r="C354" s="38" t="s">
        <v>32</v>
      </c>
      <c r="D354" s="42">
        <f t="shared" si="39"/>
        <v>1070</v>
      </c>
      <c r="E354" s="41">
        <v>1070</v>
      </c>
      <c r="F354" s="39">
        <f t="shared" si="37"/>
        <v>1284</v>
      </c>
      <c r="G354" s="43">
        <v>2</v>
      </c>
      <c r="H354" s="39">
        <f t="shared" si="38"/>
        <v>2568</v>
      </c>
      <c r="I354" s="43"/>
      <c r="J354" s="43">
        <v>2</v>
      </c>
      <c r="K354" s="43"/>
      <c r="L354" s="40" t="s">
        <v>465</v>
      </c>
    </row>
    <row r="355" spans="1:12" ht="22.5" customHeight="1" x14ac:dyDescent="0.25">
      <c r="A355" s="36">
        <v>353</v>
      </c>
      <c r="B355" s="37" t="s">
        <v>297</v>
      </c>
      <c r="C355" s="38" t="s">
        <v>32</v>
      </c>
      <c r="D355" s="42">
        <f t="shared" si="39"/>
        <v>1180</v>
      </c>
      <c r="E355" s="41">
        <v>1180</v>
      </c>
      <c r="F355" s="39">
        <f t="shared" si="37"/>
        <v>1416</v>
      </c>
      <c r="G355" s="43">
        <v>2</v>
      </c>
      <c r="H355" s="39">
        <f t="shared" si="38"/>
        <v>2832</v>
      </c>
      <c r="I355" s="43"/>
      <c r="J355" s="43">
        <v>2</v>
      </c>
      <c r="K355" s="43"/>
      <c r="L355" s="40" t="s">
        <v>465</v>
      </c>
    </row>
    <row r="356" spans="1:12" ht="24.75" customHeight="1" x14ac:dyDescent="0.25">
      <c r="A356" s="36">
        <v>354</v>
      </c>
      <c r="B356" s="37" t="s">
        <v>298</v>
      </c>
      <c r="C356" s="38" t="s">
        <v>32</v>
      </c>
      <c r="D356" s="42">
        <f t="shared" si="39"/>
        <v>16</v>
      </c>
      <c r="E356" s="41">
        <v>16</v>
      </c>
      <c r="F356" s="39">
        <f t="shared" si="37"/>
        <v>19.2</v>
      </c>
      <c r="G356" s="43">
        <v>96</v>
      </c>
      <c r="H356" s="39">
        <f t="shared" si="38"/>
        <v>1843.1999999999998</v>
      </c>
      <c r="I356" s="43"/>
      <c r="J356" s="43">
        <v>96</v>
      </c>
      <c r="K356" s="43"/>
      <c r="L356" s="40" t="s">
        <v>465</v>
      </c>
    </row>
    <row r="357" spans="1:12" ht="24.75" customHeight="1" x14ac:dyDescent="0.25">
      <c r="A357" s="36">
        <v>355</v>
      </c>
      <c r="B357" s="37" t="s">
        <v>299</v>
      </c>
      <c r="C357" s="38" t="s">
        <v>32</v>
      </c>
      <c r="D357" s="42">
        <f t="shared" si="39"/>
        <v>60</v>
      </c>
      <c r="E357" s="41">
        <v>60</v>
      </c>
      <c r="F357" s="39">
        <f t="shared" si="37"/>
        <v>72</v>
      </c>
      <c r="G357" s="43">
        <v>32</v>
      </c>
      <c r="H357" s="39">
        <f t="shared" si="38"/>
        <v>2304</v>
      </c>
      <c r="I357" s="43"/>
      <c r="J357" s="43">
        <v>32</v>
      </c>
      <c r="K357" s="43"/>
      <c r="L357" s="40" t="s">
        <v>465</v>
      </c>
    </row>
    <row r="358" spans="1:12" ht="39" x14ac:dyDescent="0.25">
      <c r="A358" s="36">
        <v>356</v>
      </c>
      <c r="B358" s="37" t="s">
        <v>300</v>
      </c>
      <c r="C358" s="38" t="s">
        <v>32</v>
      </c>
      <c r="D358" s="42">
        <f t="shared" si="39"/>
        <v>1500</v>
      </c>
      <c r="E358" s="41">
        <v>1500</v>
      </c>
      <c r="F358" s="39">
        <f t="shared" si="37"/>
        <v>1800</v>
      </c>
      <c r="G358" s="43">
        <v>10</v>
      </c>
      <c r="H358" s="39">
        <f t="shared" si="38"/>
        <v>18000</v>
      </c>
      <c r="I358" s="43"/>
      <c r="J358" s="43">
        <v>10</v>
      </c>
      <c r="K358" s="43"/>
      <c r="L358" s="40" t="s">
        <v>465</v>
      </c>
    </row>
    <row r="359" spans="1:12" ht="21.75" customHeight="1" x14ac:dyDescent="0.25">
      <c r="A359" s="35">
        <v>357</v>
      </c>
      <c r="B359" s="35" t="s">
        <v>301</v>
      </c>
      <c r="C359" s="29"/>
      <c r="D359" s="42">
        <f t="shared" si="39"/>
        <v>0</v>
      </c>
      <c r="E359" s="34"/>
      <c r="F359" s="34"/>
      <c r="G359" s="34"/>
      <c r="H359" s="34"/>
      <c r="I359" s="34"/>
      <c r="J359" s="34"/>
      <c r="K359" s="34"/>
      <c r="L359" s="40" t="s">
        <v>465</v>
      </c>
    </row>
    <row r="360" spans="1:12" ht="26" x14ac:dyDescent="0.25">
      <c r="A360" s="36">
        <v>358</v>
      </c>
      <c r="B360" s="37" t="s">
        <v>302</v>
      </c>
      <c r="C360" s="38" t="s">
        <v>23</v>
      </c>
      <c r="D360" s="42">
        <f t="shared" si="39"/>
        <v>435</v>
      </c>
      <c r="E360" s="41">
        <v>435</v>
      </c>
      <c r="F360" s="39">
        <f>E360*1.2</f>
        <v>522</v>
      </c>
      <c r="G360" s="43">
        <v>54</v>
      </c>
      <c r="H360" s="39">
        <f>F360*G360</f>
        <v>28188</v>
      </c>
      <c r="I360" s="43"/>
      <c r="J360" s="43">
        <v>54</v>
      </c>
      <c r="K360" s="43"/>
      <c r="L360" s="40" t="s">
        <v>465</v>
      </c>
    </row>
    <row r="361" spans="1:12" ht="13" x14ac:dyDescent="0.25">
      <c r="A361" s="36">
        <v>359</v>
      </c>
      <c r="B361" s="37" t="s">
        <v>303</v>
      </c>
      <c r="C361" s="38" t="s">
        <v>32</v>
      </c>
      <c r="D361" s="42">
        <f t="shared" si="39"/>
        <v>1070</v>
      </c>
      <c r="E361" s="41">
        <v>1070</v>
      </c>
      <c r="F361" s="39">
        <f>E361*1.2</f>
        <v>1284</v>
      </c>
      <c r="G361" s="43">
        <v>3</v>
      </c>
      <c r="H361" s="39">
        <f>F361*G361</f>
        <v>3852</v>
      </c>
      <c r="I361" s="43"/>
      <c r="J361" s="43">
        <v>3</v>
      </c>
      <c r="K361" s="43"/>
      <c r="L361" s="40" t="s">
        <v>465</v>
      </c>
    </row>
    <row r="362" spans="1:12" ht="13" x14ac:dyDescent="0.25">
      <c r="A362" s="36">
        <v>360</v>
      </c>
      <c r="B362" s="37" t="s">
        <v>304</v>
      </c>
      <c r="C362" s="38" t="s">
        <v>32</v>
      </c>
      <c r="D362" s="42">
        <f t="shared" si="39"/>
        <v>1700</v>
      </c>
      <c r="E362" s="41">
        <v>1700</v>
      </c>
      <c r="F362" s="39">
        <f>E362*1.2</f>
        <v>2040</v>
      </c>
      <c r="G362" s="43">
        <v>3</v>
      </c>
      <c r="H362" s="39">
        <f>F362*G362</f>
        <v>6120</v>
      </c>
      <c r="I362" s="43"/>
      <c r="J362" s="43">
        <v>3</v>
      </c>
      <c r="K362" s="43"/>
      <c r="L362" s="40" t="s">
        <v>465</v>
      </c>
    </row>
    <row r="363" spans="1:12" ht="26" x14ac:dyDescent="0.25">
      <c r="A363" s="36">
        <v>361</v>
      </c>
      <c r="B363" s="37" t="s">
        <v>305</v>
      </c>
      <c r="C363" s="38" t="s">
        <v>32</v>
      </c>
      <c r="D363" s="42">
        <f t="shared" si="39"/>
        <v>1950</v>
      </c>
      <c r="E363" s="41">
        <v>1950</v>
      </c>
      <c r="F363" s="39">
        <f>E363*1.2</f>
        <v>2340</v>
      </c>
      <c r="G363" s="43">
        <v>6</v>
      </c>
      <c r="H363" s="39">
        <f>F363*G363</f>
        <v>14040</v>
      </c>
      <c r="I363" s="43">
        <v>6</v>
      </c>
      <c r="J363" s="43"/>
      <c r="K363" s="43">
        <v>2</v>
      </c>
      <c r="L363" s="40" t="s">
        <v>465</v>
      </c>
    </row>
    <row r="364" spans="1:12" ht="21.75" customHeight="1" x14ac:dyDescent="0.25">
      <c r="A364" s="35">
        <v>362</v>
      </c>
      <c r="B364" s="35" t="s">
        <v>306</v>
      </c>
      <c r="C364" s="29"/>
      <c r="D364" s="42">
        <f t="shared" si="39"/>
        <v>0</v>
      </c>
      <c r="E364" s="34"/>
      <c r="F364" s="34"/>
      <c r="G364" s="34"/>
      <c r="H364" s="34"/>
      <c r="I364" s="34"/>
      <c r="J364" s="34"/>
      <c r="K364" s="34"/>
      <c r="L364" s="40" t="s">
        <v>465</v>
      </c>
    </row>
    <row r="365" spans="1:12" ht="13" x14ac:dyDescent="0.25">
      <c r="A365" s="36">
        <v>363</v>
      </c>
      <c r="B365" s="37" t="s">
        <v>307</v>
      </c>
      <c r="C365" s="38" t="s">
        <v>32</v>
      </c>
      <c r="D365" s="42">
        <f t="shared" si="39"/>
        <v>960</v>
      </c>
      <c r="E365" s="41">
        <v>960</v>
      </c>
      <c r="F365" s="39">
        <f t="shared" ref="F365:F371" si="40">E365*1.2</f>
        <v>1152</v>
      </c>
      <c r="G365" s="43">
        <v>6</v>
      </c>
      <c r="H365" s="39">
        <f t="shared" ref="H365:H371" si="41">F365*G365</f>
        <v>6912</v>
      </c>
      <c r="I365" s="43"/>
      <c r="J365" s="43">
        <v>6</v>
      </c>
      <c r="K365" s="43"/>
      <c r="L365" s="40" t="s">
        <v>465</v>
      </c>
    </row>
    <row r="366" spans="1:12" ht="13" x14ac:dyDescent="0.25">
      <c r="A366" s="36">
        <v>364</v>
      </c>
      <c r="B366" s="37" t="s">
        <v>308</v>
      </c>
      <c r="C366" s="38" t="s">
        <v>32</v>
      </c>
      <c r="D366" s="42">
        <f t="shared" si="39"/>
        <v>12</v>
      </c>
      <c r="E366" s="41">
        <v>12</v>
      </c>
      <c r="F366" s="39">
        <f t="shared" si="40"/>
        <v>14.399999999999999</v>
      </c>
      <c r="G366" s="43">
        <v>9</v>
      </c>
      <c r="H366" s="39">
        <f t="shared" si="41"/>
        <v>129.6</v>
      </c>
      <c r="I366" s="43"/>
      <c r="J366" s="43">
        <v>9</v>
      </c>
      <c r="K366" s="43"/>
      <c r="L366" s="40" t="s">
        <v>465</v>
      </c>
    </row>
    <row r="367" spans="1:12" ht="22.5" customHeight="1" x14ac:dyDescent="0.25">
      <c r="A367" s="36">
        <v>365</v>
      </c>
      <c r="B367" s="37" t="s">
        <v>309</v>
      </c>
      <c r="C367" s="38" t="s">
        <v>32</v>
      </c>
      <c r="D367" s="42">
        <f t="shared" si="39"/>
        <v>333</v>
      </c>
      <c r="E367" s="41">
        <v>333</v>
      </c>
      <c r="F367" s="39">
        <f t="shared" si="40"/>
        <v>399.59999999999997</v>
      </c>
      <c r="G367" s="43">
        <v>18</v>
      </c>
      <c r="H367" s="39">
        <f t="shared" si="41"/>
        <v>7192.7999999999993</v>
      </c>
      <c r="I367" s="43"/>
      <c r="J367" s="43">
        <v>18</v>
      </c>
      <c r="K367" s="43"/>
      <c r="L367" s="40" t="s">
        <v>465</v>
      </c>
    </row>
    <row r="368" spans="1:12" ht="26" x14ac:dyDescent="0.25">
      <c r="A368" s="36">
        <v>366</v>
      </c>
      <c r="B368" s="37" t="s">
        <v>310</v>
      </c>
      <c r="C368" s="38" t="s">
        <v>23</v>
      </c>
      <c r="D368" s="42">
        <f t="shared" si="39"/>
        <v>600</v>
      </c>
      <c r="E368" s="41">
        <v>600</v>
      </c>
      <c r="F368" s="39">
        <f t="shared" si="40"/>
        <v>720</v>
      </c>
      <c r="G368" s="43">
        <v>18</v>
      </c>
      <c r="H368" s="39">
        <f t="shared" si="41"/>
        <v>12960</v>
      </c>
      <c r="I368" s="43"/>
      <c r="J368" s="43">
        <v>18</v>
      </c>
      <c r="K368" s="43"/>
      <c r="L368" s="40" t="s">
        <v>465</v>
      </c>
    </row>
    <row r="369" spans="1:12" ht="22.5" customHeight="1" x14ac:dyDescent="0.25">
      <c r="A369" s="36">
        <v>367</v>
      </c>
      <c r="B369" s="37" t="s">
        <v>311</v>
      </c>
      <c r="C369" s="38" t="s">
        <v>37</v>
      </c>
      <c r="D369" s="42">
        <f t="shared" si="39"/>
        <v>870</v>
      </c>
      <c r="E369" s="41">
        <v>870</v>
      </c>
      <c r="F369" s="39">
        <f t="shared" si="40"/>
        <v>1044</v>
      </c>
      <c r="G369" s="43">
        <v>0.9</v>
      </c>
      <c r="H369" s="39">
        <f t="shared" si="41"/>
        <v>939.6</v>
      </c>
      <c r="I369" s="43"/>
      <c r="J369" s="43">
        <v>0.9</v>
      </c>
      <c r="K369" s="43"/>
      <c r="L369" s="40" t="s">
        <v>465</v>
      </c>
    </row>
    <row r="370" spans="1:12" ht="26" x14ac:dyDescent="0.25">
      <c r="A370" s="36">
        <v>368</v>
      </c>
      <c r="B370" s="37" t="s">
        <v>312</v>
      </c>
      <c r="C370" s="38" t="s">
        <v>37</v>
      </c>
      <c r="D370" s="42">
        <f t="shared" si="39"/>
        <v>415</v>
      </c>
      <c r="E370" s="41">
        <v>415</v>
      </c>
      <c r="F370" s="39">
        <f t="shared" si="40"/>
        <v>498</v>
      </c>
      <c r="G370" s="43">
        <v>0.6</v>
      </c>
      <c r="H370" s="39">
        <f t="shared" si="41"/>
        <v>298.8</v>
      </c>
      <c r="I370" s="43"/>
      <c r="J370" s="43">
        <v>0.6</v>
      </c>
      <c r="K370" s="43"/>
      <c r="L370" s="40" t="s">
        <v>465</v>
      </c>
    </row>
    <row r="371" spans="1:12" ht="26" x14ac:dyDescent="0.25">
      <c r="A371" s="36">
        <v>369</v>
      </c>
      <c r="B371" s="37" t="s">
        <v>313</v>
      </c>
      <c r="C371" s="38" t="s">
        <v>23</v>
      </c>
      <c r="D371" s="42">
        <f t="shared" si="39"/>
        <v>600</v>
      </c>
      <c r="E371" s="41">
        <v>600</v>
      </c>
      <c r="F371" s="39">
        <f t="shared" si="40"/>
        <v>720</v>
      </c>
      <c r="G371" s="43">
        <v>12</v>
      </c>
      <c r="H371" s="39">
        <f t="shared" si="41"/>
        <v>8640</v>
      </c>
      <c r="I371" s="43"/>
      <c r="J371" s="43">
        <v>12</v>
      </c>
      <c r="K371" s="43"/>
      <c r="L371" s="40" t="s">
        <v>465</v>
      </c>
    </row>
    <row r="372" spans="1:12" ht="21.75" customHeight="1" x14ac:dyDescent="0.25">
      <c r="A372" s="35">
        <v>370</v>
      </c>
      <c r="B372" s="35" t="s">
        <v>314</v>
      </c>
      <c r="C372" s="29"/>
      <c r="D372" s="42">
        <f t="shared" si="39"/>
        <v>0</v>
      </c>
      <c r="E372" s="34"/>
      <c r="F372" s="34"/>
      <c r="G372" s="34"/>
      <c r="H372" s="34"/>
      <c r="I372" s="34"/>
      <c r="J372" s="34"/>
      <c r="K372" s="34"/>
      <c r="L372" s="40" t="s">
        <v>465</v>
      </c>
    </row>
    <row r="373" spans="1:12" ht="52" x14ac:dyDescent="0.25">
      <c r="A373" s="36">
        <v>371</v>
      </c>
      <c r="B373" s="37" t="s">
        <v>315</v>
      </c>
      <c r="C373" s="38" t="s">
        <v>55</v>
      </c>
      <c r="D373" s="42">
        <f t="shared" si="39"/>
        <v>28000</v>
      </c>
      <c r="E373" s="41">
        <v>28000</v>
      </c>
      <c r="F373" s="39">
        <f>E373*1.2</f>
        <v>33600</v>
      </c>
      <c r="G373" s="43">
        <v>1</v>
      </c>
      <c r="H373" s="39">
        <f>F373*G373</f>
        <v>33600</v>
      </c>
      <c r="I373" s="43"/>
      <c r="J373" s="43">
        <v>1</v>
      </c>
      <c r="K373" s="43"/>
      <c r="L373" s="40" t="s">
        <v>465</v>
      </c>
    </row>
    <row r="374" spans="1:12" ht="26" x14ac:dyDescent="0.25">
      <c r="A374" s="36">
        <v>372</v>
      </c>
      <c r="B374" s="37" t="s">
        <v>316</v>
      </c>
      <c r="C374" s="38" t="s">
        <v>32</v>
      </c>
      <c r="D374" s="42">
        <f t="shared" si="39"/>
        <v>230</v>
      </c>
      <c r="E374" s="41">
        <v>230</v>
      </c>
      <c r="F374" s="39">
        <f>E374*1.2</f>
        <v>276</v>
      </c>
      <c r="G374" s="43">
        <v>6</v>
      </c>
      <c r="H374" s="39">
        <f>F374*G374</f>
        <v>1656</v>
      </c>
      <c r="I374" s="43"/>
      <c r="J374" s="43">
        <v>6</v>
      </c>
      <c r="K374" s="43"/>
      <c r="L374" s="40" t="s">
        <v>465</v>
      </c>
    </row>
    <row r="375" spans="1:12" ht="13" x14ac:dyDescent="0.25">
      <c r="A375" s="36">
        <v>373</v>
      </c>
      <c r="B375" s="37" t="s">
        <v>317</v>
      </c>
      <c r="C375" s="38" t="s">
        <v>32</v>
      </c>
      <c r="D375" s="42">
        <f t="shared" si="39"/>
        <v>2</v>
      </c>
      <c r="E375" s="41">
        <v>2</v>
      </c>
      <c r="F375" s="39">
        <f>E375*1.2</f>
        <v>2.4</v>
      </c>
      <c r="G375" s="43">
        <v>20</v>
      </c>
      <c r="H375" s="39">
        <f>F375*G375</f>
        <v>48</v>
      </c>
      <c r="I375" s="43"/>
      <c r="J375" s="43">
        <v>20</v>
      </c>
      <c r="K375" s="43"/>
      <c r="L375" s="40" t="s">
        <v>465</v>
      </c>
    </row>
    <row r="376" spans="1:12" ht="18.75" customHeight="1" x14ac:dyDescent="0.25">
      <c r="A376" s="36">
        <v>374</v>
      </c>
      <c r="B376" s="37" t="s">
        <v>318</v>
      </c>
      <c r="C376" s="38" t="s">
        <v>32</v>
      </c>
      <c r="D376" s="42">
        <f t="shared" si="39"/>
        <v>800</v>
      </c>
      <c r="E376" s="41">
        <v>800</v>
      </c>
      <c r="F376" s="39">
        <f>E376*1.2</f>
        <v>960</v>
      </c>
      <c r="G376" s="43">
        <v>2</v>
      </c>
      <c r="H376" s="39">
        <f>F376*G376</f>
        <v>1920</v>
      </c>
      <c r="I376" s="43"/>
      <c r="J376" s="43">
        <v>2</v>
      </c>
      <c r="K376" s="43"/>
      <c r="L376" s="40" t="s">
        <v>465</v>
      </c>
    </row>
    <row r="377" spans="1:12" ht="21.75" customHeight="1" x14ac:dyDescent="0.25">
      <c r="A377" s="35">
        <v>375</v>
      </c>
      <c r="B377" s="35" t="s">
        <v>319</v>
      </c>
      <c r="C377" s="29"/>
      <c r="D377" s="42">
        <f t="shared" si="39"/>
        <v>0</v>
      </c>
      <c r="E377" s="34"/>
      <c r="F377" s="34"/>
      <c r="G377" s="34"/>
      <c r="H377" s="34"/>
      <c r="I377" s="34"/>
      <c r="J377" s="34"/>
      <c r="K377" s="34"/>
      <c r="L377" s="40" t="s">
        <v>465</v>
      </c>
    </row>
    <row r="378" spans="1:12" ht="13" x14ac:dyDescent="0.25">
      <c r="A378" s="36">
        <v>376</v>
      </c>
      <c r="B378" s="37" t="s">
        <v>320</v>
      </c>
      <c r="C378" s="38" t="s">
        <v>34</v>
      </c>
      <c r="D378" s="42">
        <f t="shared" si="39"/>
        <v>83000</v>
      </c>
      <c r="E378" s="41">
        <v>83000</v>
      </c>
      <c r="F378" s="39">
        <f>E378*1.2</f>
        <v>99600</v>
      </c>
      <c r="G378" s="43">
        <v>3.0000000000000001E-3</v>
      </c>
      <c r="H378" s="39">
        <f>F378*G378</f>
        <v>298.8</v>
      </c>
      <c r="I378" s="43">
        <v>3.0000000000000001E-3</v>
      </c>
      <c r="J378" s="43"/>
      <c r="K378" s="43"/>
      <c r="L378" s="40" t="s">
        <v>465</v>
      </c>
    </row>
    <row r="379" spans="1:12" ht="13" x14ac:dyDescent="0.25">
      <c r="A379" s="36">
        <v>377</v>
      </c>
      <c r="B379" s="37" t="s">
        <v>321</v>
      </c>
      <c r="C379" s="38" t="s">
        <v>32</v>
      </c>
      <c r="D379" s="42">
        <f t="shared" si="39"/>
        <v>700</v>
      </c>
      <c r="E379" s="41">
        <v>700</v>
      </c>
      <c r="F379" s="39">
        <f>E379*1.2</f>
        <v>840</v>
      </c>
      <c r="G379" s="43">
        <v>5</v>
      </c>
      <c r="H379" s="39">
        <f>F379*G379</f>
        <v>4200</v>
      </c>
      <c r="I379" s="43"/>
      <c r="J379" s="43"/>
      <c r="K379" s="43">
        <v>1.4999999999999999E-2</v>
      </c>
      <c r="L379" s="40" t="s">
        <v>465</v>
      </c>
    </row>
    <row r="380" spans="1:12" ht="13" x14ac:dyDescent="0.25">
      <c r="A380" s="36">
        <v>378</v>
      </c>
      <c r="B380" s="37" t="s">
        <v>322</v>
      </c>
      <c r="C380" s="38" t="s">
        <v>32</v>
      </c>
      <c r="D380" s="42">
        <f t="shared" si="39"/>
        <v>34</v>
      </c>
      <c r="E380" s="41">
        <v>34</v>
      </c>
      <c r="F380" s="39">
        <f>E380*1.2</f>
        <v>40.799999999999997</v>
      </c>
      <c r="G380" s="43">
        <v>2</v>
      </c>
      <c r="H380" s="39">
        <f>F380*G380</f>
        <v>81.599999999999994</v>
      </c>
      <c r="I380" s="43"/>
      <c r="J380" s="43">
        <v>2</v>
      </c>
      <c r="K380" s="43"/>
      <c r="L380" s="40" t="s">
        <v>465</v>
      </c>
    </row>
    <row r="381" spans="1:12" ht="13" x14ac:dyDescent="0.25">
      <c r="A381" s="36">
        <v>379</v>
      </c>
      <c r="B381" s="37" t="s">
        <v>323</v>
      </c>
      <c r="C381" s="38" t="s">
        <v>32</v>
      </c>
      <c r="D381" s="42">
        <f t="shared" si="39"/>
        <v>17</v>
      </c>
      <c r="E381" s="41">
        <v>17</v>
      </c>
      <c r="F381" s="39">
        <f>E381*1.2</f>
        <v>20.399999999999999</v>
      </c>
      <c r="G381" s="43">
        <v>2</v>
      </c>
      <c r="H381" s="39">
        <f>F381*G381</f>
        <v>40.799999999999997</v>
      </c>
      <c r="I381" s="43"/>
      <c r="J381" s="43">
        <v>2</v>
      </c>
      <c r="K381" s="43"/>
      <c r="L381" s="40" t="s">
        <v>465</v>
      </c>
    </row>
    <row r="382" spans="1:12" ht="39.75" customHeight="1" x14ac:dyDescent="0.25">
      <c r="A382" s="32">
        <v>380</v>
      </c>
      <c r="B382" s="33" t="s">
        <v>324</v>
      </c>
      <c r="C382" s="29"/>
      <c r="D382" s="42">
        <f t="shared" si="39"/>
        <v>0</v>
      </c>
      <c r="E382" s="34"/>
      <c r="F382" s="34"/>
      <c r="G382" s="34"/>
      <c r="H382" s="34"/>
      <c r="I382" s="34"/>
      <c r="J382" s="34"/>
      <c r="K382" s="34"/>
      <c r="L382" s="40" t="s">
        <v>465</v>
      </c>
    </row>
    <row r="383" spans="1:12" ht="21.75" customHeight="1" x14ac:dyDescent="0.25">
      <c r="A383" s="35">
        <v>381</v>
      </c>
      <c r="B383" s="35" t="s">
        <v>325</v>
      </c>
      <c r="C383" s="29"/>
      <c r="D383" s="42">
        <f t="shared" si="39"/>
        <v>0</v>
      </c>
      <c r="E383" s="34"/>
      <c r="F383" s="34"/>
      <c r="G383" s="34"/>
      <c r="H383" s="34"/>
      <c r="I383" s="34"/>
      <c r="J383" s="34"/>
      <c r="K383" s="34"/>
      <c r="L383" s="40" t="s">
        <v>465</v>
      </c>
    </row>
    <row r="384" spans="1:12" ht="13" x14ac:dyDescent="0.25">
      <c r="A384" s="36">
        <v>382</v>
      </c>
      <c r="B384" s="37" t="s">
        <v>326</v>
      </c>
      <c r="C384" s="38" t="s">
        <v>34</v>
      </c>
      <c r="D384" s="42">
        <f t="shared" si="39"/>
        <v>97800</v>
      </c>
      <c r="E384" s="41">
        <v>97800</v>
      </c>
      <c r="F384" s="39">
        <f>E384*1.2</f>
        <v>117360</v>
      </c>
      <c r="G384" s="43">
        <v>0.14099999999999999</v>
      </c>
      <c r="H384" s="39">
        <f>F384*G384</f>
        <v>16547.759999999998</v>
      </c>
      <c r="I384" s="43">
        <v>0.14099999999999999</v>
      </c>
      <c r="J384" s="43"/>
      <c r="K384" s="43"/>
      <c r="L384" s="40" t="s">
        <v>465</v>
      </c>
    </row>
    <row r="385" spans="1:12" ht="26" x14ac:dyDescent="0.25">
      <c r="A385" s="36">
        <v>383</v>
      </c>
      <c r="B385" s="37" t="s">
        <v>327</v>
      </c>
      <c r="C385" s="38" t="s">
        <v>34</v>
      </c>
      <c r="D385" s="42">
        <f t="shared" si="39"/>
        <v>56000</v>
      </c>
      <c r="E385" s="41">
        <v>56000</v>
      </c>
      <c r="F385" s="39">
        <f>E385*1.2</f>
        <v>67200</v>
      </c>
      <c r="G385" s="43">
        <v>1E-3</v>
      </c>
      <c r="H385" s="39">
        <f>F385*G385</f>
        <v>67.2</v>
      </c>
      <c r="I385" s="43"/>
      <c r="J385" s="43">
        <v>1E-3</v>
      </c>
      <c r="K385" s="43"/>
      <c r="L385" s="40" t="s">
        <v>465</v>
      </c>
    </row>
    <row r="386" spans="1:12" ht="26" x14ac:dyDescent="0.25">
      <c r="A386" s="36">
        <v>384</v>
      </c>
      <c r="B386" s="37" t="s">
        <v>328</v>
      </c>
      <c r="C386" s="38" t="s">
        <v>34</v>
      </c>
      <c r="D386" s="42">
        <f t="shared" si="39"/>
        <v>91000</v>
      </c>
      <c r="E386" s="41">
        <v>91000</v>
      </c>
      <c r="F386" s="39">
        <f>E386*1.2</f>
        <v>109200</v>
      </c>
      <c r="G386" s="43">
        <v>2.4E-2</v>
      </c>
      <c r="H386" s="39">
        <f>F386*G386</f>
        <v>2620.8000000000002</v>
      </c>
      <c r="I386" s="43">
        <v>2.4E-2</v>
      </c>
      <c r="J386" s="43"/>
      <c r="K386" s="43"/>
      <c r="L386" s="40" t="s">
        <v>465</v>
      </c>
    </row>
    <row r="387" spans="1:12" ht="13" x14ac:dyDescent="0.25">
      <c r="A387" s="36">
        <v>385</v>
      </c>
      <c r="B387" s="37" t="s">
        <v>329</v>
      </c>
      <c r="C387" s="38" t="s">
        <v>32</v>
      </c>
      <c r="D387" s="42">
        <f t="shared" si="39"/>
        <v>115</v>
      </c>
      <c r="E387" s="41">
        <v>115</v>
      </c>
      <c r="F387" s="39">
        <f>E387*1.2</f>
        <v>138</v>
      </c>
      <c r="G387" s="43">
        <v>9</v>
      </c>
      <c r="H387" s="39">
        <f>F387*G387</f>
        <v>1242</v>
      </c>
      <c r="I387" s="43"/>
      <c r="J387" s="43">
        <v>9</v>
      </c>
      <c r="K387" s="43"/>
      <c r="L387" s="40" t="s">
        <v>465</v>
      </c>
    </row>
    <row r="388" spans="1:12" ht="21.75" customHeight="1" x14ac:dyDescent="0.25">
      <c r="A388" s="35">
        <v>386</v>
      </c>
      <c r="B388" s="35" t="s">
        <v>330</v>
      </c>
      <c r="C388" s="29"/>
      <c r="D388" s="42">
        <f t="shared" si="39"/>
        <v>0</v>
      </c>
      <c r="E388" s="34"/>
      <c r="F388" s="34"/>
      <c r="G388" s="34"/>
      <c r="H388" s="34"/>
      <c r="I388" s="34"/>
      <c r="J388" s="34"/>
      <c r="K388" s="34"/>
      <c r="L388" s="40" t="s">
        <v>465</v>
      </c>
    </row>
    <row r="389" spans="1:12" ht="13" x14ac:dyDescent="0.25">
      <c r="A389" s="36">
        <v>387</v>
      </c>
      <c r="B389" s="37" t="s">
        <v>331</v>
      </c>
      <c r="C389" s="38" t="s">
        <v>23</v>
      </c>
      <c r="D389" s="42">
        <f t="shared" si="39"/>
        <v>200</v>
      </c>
      <c r="E389" s="41">
        <v>200</v>
      </c>
      <c r="F389" s="39">
        <f>E389*1.2</f>
        <v>240</v>
      </c>
      <c r="G389" s="43">
        <v>1.65</v>
      </c>
      <c r="H389" s="39">
        <f>F389*G389</f>
        <v>396</v>
      </c>
      <c r="I389" s="43"/>
      <c r="J389" s="43">
        <v>1.65</v>
      </c>
      <c r="K389" s="43"/>
      <c r="L389" s="40" t="s">
        <v>465</v>
      </c>
    </row>
    <row r="390" spans="1:12" ht="13" x14ac:dyDescent="0.25">
      <c r="A390" s="36">
        <v>388</v>
      </c>
      <c r="B390" s="37" t="s">
        <v>332</v>
      </c>
      <c r="C390" s="38" t="s">
        <v>32</v>
      </c>
      <c r="D390" s="42">
        <f t="shared" si="39"/>
        <v>3</v>
      </c>
      <c r="E390" s="41">
        <v>3</v>
      </c>
      <c r="F390" s="39">
        <f>E390*1.2</f>
        <v>3.5999999999999996</v>
      </c>
      <c r="G390" s="43">
        <v>2</v>
      </c>
      <c r="H390" s="39">
        <f>F390*G390</f>
        <v>7.1999999999999993</v>
      </c>
      <c r="I390" s="43"/>
      <c r="J390" s="43">
        <v>2</v>
      </c>
      <c r="K390" s="43"/>
      <c r="L390" s="40" t="s">
        <v>465</v>
      </c>
    </row>
    <row r="391" spans="1:12" ht="13" x14ac:dyDescent="0.25">
      <c r="A391" s="36">
        <v>389</v>
      </c>
      <c r="B391" s="37" t="s">
        <v>333</v>
      </c>
      <c r="C391" s="38" t="s">
        <v>32</v>
      </c>
      <c r="D391" s="42">
        <f t="shared" si="39"/>
        <v>2</v>
      </c>
      <c r="E391" s="41">
        <v>2</v>
      </c>
      <c r="F391" s="39">
        <f>E391*1.2</f>
        <v>2.4</v>
      </c>
      <c r="G391" s="43">
        <v>2</v>
      </c>
      <c r="H391" s="39">
        <f>F391*G391</f>
        <v>4.8</v>
      </c>
      <c r="I391" s="43"/>
      <c r="J391" s="43">
        <v>2</v>
      </c>
      <c r="K391" s="43"/>
      <c r="L391" s="40" t="s">
        <v>465</v>
      </c>
    </row>
    <row r="392" spans="1:12" ht="13" x14ac:dyDescent="0.25">
      <c r="A392" s="36">
        <v>390</v>
      </c>
      <c r="B392" s="37" t="s">
        <v>334</v>
      </c>
      <c r="C392" s="38" t="s">
        <v>32</v>
      </c>
      <c r="D392" s="42">
        <f t="shared" si="39"/>
        <v>2.5</v>
      </c>
      <c r="E392" s="41">
        <v>2.5</v>
      </c>
      <c r="F392" s="39">
        <f>E392*1.2</f>
        <v>3</v>
      </c>
      <c r="G392" s="43">
        <v>2</v>
      </c>
      <c r="H392" s="39">
        <f>F392*G392</f>
        <v>6</v>
      </c>
      <c r="I392" s="43"/>
      <c r="J392" s="43">
        <v>2</v>
      </c>
      <c r="K392" s="43"/>
      <c r="L392" s="40" t="s">
        <v>465</v>
      </c>
    </row>
    <row r="393" spans="1:12" ht="13" x14ac:dyDescent="0.25">
      <c r="A393" s="36">
        <v>391</v>
      </c>
      <c r="B393" s="37" t="s">
        <v>335</v>
      </c>
      <c r="C393" s="38" t="s">
        <v>32</v>
      </c>
      <c r="D393" s="42">
        <f t="shared" si="39"/>
        <v>23</v>
      </c>
      <c r="E393" s="41">
        <v>23</v>
      </c>
      <c r="F393" s="39">
        <f>E393*1.2</f>
        <v>27.599999999999998</v>
      </c>
      <c r="G393" s="43">
        <v>2</v>
      </c>
      <c r="H393" s="39">
        <f>F393*G393</f>
        <v>55.199999999999996</v>
      </c>
      <c r="I393" s="43"/>
      <c r="J393" s="43">
        <v>2</v>
      </c>
      <c r="K393" s="43"/>
      <c r="L393" s="40" t="s">
        <v>465</v>
      </c>
    </row>
    <row r="394" spans="1:12" ht="21.75" customHeight="1" x14ac:dyDescent="0.25">
      <c r="A394" s="35">
        <v>392</v>
      </c>
      <c r="B394" s="35" t="s">
        <v>336</v>
      </c>
      <c r="C394" s="29"/>
      <c r="D394" s="42">
        <f t="shared" si="39"/>
        <v>0</v>
      </c>
      <c r="E394" s="34"/>
      <c r="F394" s="34"/>
      <c r="G394" s="34"/>
      <c r="H394" s="34"/>
      <c r="I394" s="34"/>
      <c r="J394" s="34"/>
      <c r="K394" s="34"/>
      <c r="L394" s="40" t="s">
        <v>465</v>
      </c>
    </row>
    <row r="395" spans="1:12" ht="13" x14ac:dyDescent="0.25">
      <c r="A395" s="36">
        <v>393</v>
      </c>
      <c r="B395" s="37" t="s">
        <v>337</v>
      </c>
      <c r="C395" s="38" t="s">
        <v>34</v>
      </c>
      <c r="D395" s="42">
        <f t="shared" si="39"/>
        <v>97800</v>
      </c>
      <c r="E395" s="41">
        <v>97800</v>
      </c>
      <c r="F395" s="39">
        <f>E395*1.2</f>
        <v>117360</v>
      </c>
      <c r="G395" s="43">
        <v>0.04</v>
      </c>
      <c r="H395" s="39">
        <f>F395*G395</f>
        <v>4694.4000000000005</v>
      </c>
      <c r="I395" s="43">
        <v>0.04</v>
      </c>
      <c r="J395" s="43"/>
      <c r="K395" s="43"/>
      <c r="L395" s="40" t="s">
        <v>465</v>
      </c>
    </row>
    <row r="396" spans="1:12" ht="13" x14ac:dyDescent="0.25">
      <c r="A396" s="36">
        <v>394</v>
      </c>
      <c r="B396" s="37" t="s">
        <v>338</v>
      </c>
      <c r="C396" s="38" t="s">
        <v>34</v>
      </c>
      <c r="D396" s="42">
        <f t="shared" si="39"/>
        <v>92000</v>
      </c>
      <c r="E396" s="41">
        <v>92000</v>
      </c>
      <c r="F396" s="39">
        <f>E396*1.2</f>
        <v>110400</v>
      </c>
      <c r="G396" s="43">
        <v>2.3E-2</v>
      </c>
      <c r="H396" s="39">
        <f>F396*G396</f>
        <v>2539.1999999999998</v>
      </c>
      <c r="I396" s="43">
        <v>2.3E-2</v>
      </c>
      <c r="J396" s="43"/>
      <c r="K396" s="43"/>
      <c r="L396" s="40" t="s">
        <v>465</v>
      </c>
    </row>
    <row r="397" spans="1:12" ht="21.75" customHeight="1" x14ac:dyDescent="0.25">
      <c r="A397" s="35">
        <v>395</v>
      </c>
      <c r="B397" s="35" t="s">
        <v>339</v>
      </c>
      <c r="C397" s="29"/>
      <c r="D397" s="42">
        <f t="shared" si="39"/>
        <v>0</v>
      </c>
      <c r="E397" s="34"/>
      <c r="F397" s="34"/>
      <c r="G397" s="34"/>
      <c r="H397" s="34"/>
      <c r="I397" s="34"/>
      <c r="J397" s="34"/>
      <c r="K397" s="34"/>
      <c r="L397" s="40" t="s">
        <v>465</v>
      </c>
    </row>
    <row r="398" spans="1:12" ht="13" x14ac:dyDescent="0.25">
      <c r="A398" s="36">
        <v>396</v>
      </c>
      <c r="B398" s="37" t="s">
        <v>340</v>
      </c>
      <c r="C398" s="38" t="s">
        <v>34</v>
      </c>
      <c r="D398" s="42">
        <f t="shared" ref="D398:D461" si="42">E398</f>
        <v>92000</v>
      </c>
      <c r="E398" s="41">
        <v>92000</v>
      </c>
      <c r="F398" s="39">
        <f>E398*1.2</f>
        <v>110400</v>
      </c>
      <c r="G398" s="43">
        <v>1.6E-2</v>
      </c>
      <c r="H398" s="39">
        <f>F398*G398</f>
        <v>1766.4</v>
      </c>
      <c r="I398" s="43">
        <v>1.6E-2</v>
      </c>
      <c r="J398" s="43"/>
      <c r="K398" s="43"/>
      <c r="L398" s="40" t="s">
        <v>465</v>
      </c>
    </row>
    <row r="399" spans="1:12" ht="13" x14ac:dyDescent="0.25">
      <c r="A399" s="36">
        <v>397</v>
      </c>
      <c r="B399" s="37" t="s">
        <v>341</v>
      </c>
      <c r="C399" s="38" t="s">
        <v>32</v>
      </c>
      <c r="D399" s="42">
        <f t="shared" si="42"/>
        <v>12.5</v>
      </c>
      <c r="E399" s="41">
        <v>12.5</v>
      </c>
      <c r="F399" s="39">
        <f>E399*1.2</f>
        <v>15</v>
      </c>
      <c r="G399" s="43">
        <v>1</v>
      </c>
      <c r="H399" s="39">
        <f>F399*G399</f>
        <v>15</v>
      </c>
      <c r="I399" s="43"/>
      <c r="J399" s="43">
        <v>1</v>
      </c>
      <c r="K399" s="43"/>
      <c r="L399" s="40" t="s">
        <v>465</v>
      </c>
    </row>
    <row r="400" spans="1:12" ht="13" x14ac:dyDescent="0.25">
      <c r="A400" s="36">
        <v>398</v>
      </c>
      <c r="B400" s="37" t="s">
        <v>342</v>
      </c>
      <c r="C400" s="38" t="s">
        <v>32</v>
      </c>
      <c r="D400" s="42">
        <f t="shared" si="42"/>
        <v>3.3</v>
      </c>
      <c r="E400" s="41">
        <v>3.3</v>
      </c>
      <c r="F400" s="39">
        <f>E400*1.2</f>
        <v>3.9599999999999995</v>
      </c>
      <c r="G400" s="43">
        <v>1</v>
      </c>
      <c r="H400" s="39">
        <f>F400*G400</f>
        <v>3.9599999999999995</v>
      </c>
      <c r="I400" s="43"/>
      <c r="J400" s="43">
        <v>1</v>
      </c>
      <c r="K400" s="43"/>
      <c r="L400" s="40" t="s">
        <v>465</v>
      </c>
    </row>
    <row r="401" spans="1:12" ht="13" x14ac:dyDescent="0.25">
      <c r="A401" s="36">
        <v>399</v>
      </c>
      <c r="B401" s="37" t="s">
        <v>343</v>
      </c>
      <c r="C401" s="38" t="s">
        <v>32</v>
      </c>
      <c r="D401" s="42">
        <f t="shared" si="42"/>
        <v>22</v>
      </c>
      <c r="E401" s="41">
        <v>22</v>
      </c>
      <c r="F401" s="39">
        <f>E401*1.2</f>
        <v>26.4</v>
      </c>
      <c r="G401" s="43">
        <v>1</v>
      </c>
      <c r="H401" s="39">
        <f>F401*G401</f>
        <v>26.4</v>
      </c>
      <c r="I401" s="43"/>
      <c r="J401" s="43">
        <v>1</v>
      </c>
      <c r="K401" s="43"/>
      <c r="L401" s="40" t="s">
        <v>465</v>
      </c>
    </row>
    <row r="402" spans="1:12" ht="52" x14ac:dyDescent="0.25">
      <c r="A402" s="36">
        <v>400</v>
      </c>
      <c r="B402" s="37" t="s">
        <v>344</v>
      </c>
      <c r="C402" s="38" t="s">
        <v>32</v>
      </c>
      <c r="D402" s="42">
        <f t="shared" si="42"/>
        <v>26000</v>
      </c>
      <c r="E402" s="41">
        <v>26000</v>
      </c>
      <c r="F402" s="39">
        <f>E402*1.2</f>
        <v>31200</v>
      </c>
      <c r="G402" s="43">
        <v>1</v>
      </c>
      <c r="H402" s="39">
        <f>F402*G402</f>
        <v>31200</v>
      </c>
      <c r="I402" s="43">
        <v>1</v>
      </c>
      <c r="J402" s="43"/>
      <c r="K402" s="43"/>
      <c r="L402" s="40" t="s">
        <v>465</v>
      </c>
    </row>
    <row r="403" spans="1:12" ht="21.75" customHeight="1" x14ac:dyDescent="0.25">
      <c r="A403" s="35">
        <v>401</v>
      </c>
      <c r="B403" s="35" t="s">
        <v>345</v>
      </c>
      <c r="C403" s="29"/>
      <c r="D403" s="42">
        <f t="shared" si="42"/>
        <v>0</v>
      </c>
      <c r="E403" s="34"/>
      <c r="F403" s="34"/>
      <c r="G403" s="34"/>
      <c r="H403" s="34"/>
      <c r="I403" s="34"/>
      <c r="J403" s="34"/>
      <c r="K403" s="34"/>
      <c r="L403" s="40" t="s">
        <v>465</v>
      </c>
    </row>
    <row r="404" spans="1:12" ht="13" x14ac:dyDescent="0.25">
      <c r="A404" s="36">
        <v>402</v>
      </c>
      <c r="B404" s="37" t="s">
        <v>346</v>
      </c>
      <c r="C404" s="38" t="s">
        <v>34</v>
      </c>
      <c r="D404" s="42">
        <f t="shared" si="42"/>
        <v>97800</v>
      </c>
      <c r="E404" s="41">
        <v>97800</v>
      </c>
      <c r="F404" s="39">
        <f>E404*1.2</f>
        <v>117360</v>
      </c>
      <c r="G404" s="43">
        <v>4.7E-2</v>
      </c>
      <c r="H404" s="39">
        <f>F404*G404</f>
        <v>5515.92</v>
      </c>
      <c r="I404" s="43">
        <v>4.7E-2</v>
      </c>
      <c r="J404" s="43"/>
      <c r="K404" s="43"/>
      <c r="L404" s="40" t="s">
        <v>465</v>
      </c>
    </row>
    <row r="405" spans="1:12" ht="13" x14ac:dyDescent="0.25">
      <c r="A405" s="36">
        <v>403</v>
      </c>
      <c r="B405" s="37" t="s">
        <v>338</v>
      </c>
      <c r="C405" s="38" t="s">
        <v>34</v>
      </c>
      <c r="D405" s="42">
        <f t="shared" si="42"/>
        <v>92000</v>
      </c>
      <c r="E405" s="41">
        <v>92000</v>
      </c>
      <c r="F405" s="39">
        <f>E405*1.2</f>
        <v>110400</v>
      </c>
      <c r="G405" s="43">
        <v>2.3E-2</v>
      </c>
      <c r="H405" s="39">
        <f>F405*G405</f>
        <v>2539.1999999999998</v>
      </c>
      <c r="I405" s="43">
        <v>2.3E-2</v>
      </c>
      <c r="J405" s="43"/>
      <c r="K405" s="43"/>
      <c r="L405" s="40" t="s">
        <v>465</v>
      </c>
    </row>
    <row r="406" spans="1:12" ht="21.75" customHeight="1" x14ac:dyDescent="0.25">
      <c r="A406" s="35">
        <v>404</v>
      </c>
      <c r="B406" s="35" t="s">
        <v>347</v>
      </c>
      <c r="C406" s="29"/>
      <c r="D406" s="42">
        <f t="shared" si="42"/>
        <v>0</v>
      </c>
      <c r="E406" s="34"/>
      <c r="F406" s="34"/>
      <c r="G406" s="34"/>
      <c r="H406" s="34"/>
      <c r="I406" s="34"/>
      <c r="J406" s="34"/>
      <c r="K406" s="34"/>
      <c r="L406" s="40" t="s">
        <v>465</v>
      </c>
    </row>
    <row r="407" spans="1:12" ht="13" x14ac:dyDescent="0.25">
      <c r="A407" s="36">
        <v>405</v>
      </c>
      <c r="B407" s="37" t="s">
        <v>340</v>
      </c>
      <c r="C407" s="38" t="s">
        <v>34</v>
      </c>
      <c r="D407" s="42">
        <f t="shared" si="42"/>
        <v>92000</v>
      </c>
      <c r="E407" s="41">
        <v>92000</v>
      </c>
      <c r="F407" s="39">
        <f>E407*1.2</f>
        <v>110400</v>
      </c>
      <c r="G407" s="43">
        <v>1.6E-2</v>
      </c>
      <c r="H407" s="39">
        <f>F407*G407</f>
        <v>1766.4</v>
      </c>
      <c r="I407" s="43">
        <v>1.6E-2</v>
      </c>
      <c r="J407" s="43"/>
      <c r="K407" s="43"/>
      <c r="L407" s="40" t="s">
        <v>465</v>
      </c>
    </row>
    <row r="408" spans="1:12" ht="13" x14ac:dyDescent="0.25">
      <c r="A408" s="36">
        <v>406</v>
      </c>
      <c r="B408" s="37" t="s">
        <v>341</v>
      </c>
      <c r="C408" s="38" t="s">
        <v>32</v>
      </c>
      <c r="D408" s="42">
        <f t="shared" si="42"/>
        <v>12.5</v>
      </c>
      <c r="E408" s="41">
        <v>12.5</v>
      </c>
      <c r="F408" s="39">
        <f>E408*1.2</f>
        <v>15</v>
      </c>
      <c r="G408" s="43">
        <v>1</v>
      </c>
      <c r="H408" s="39">
        <f>F408*G408</f>
        <v>15</v>
      </c>
      <c r="I408" s="43"/>
      <c r="J408" s="43">
        <v>1</v>
      </c>
      <c r="K408" s="43"/>
      <c r="L408" s="40" t="s">
        <v>465</v>
      </c>
    </row>
    <row r="409" spans="1:12" ht="13" x14ac:dyDescent="0.25">
      <c r="A409" s="36">
        <v>407</v>
      </c>
      <c r="B409" s="37" t="s">
        <v>342</v>
      </c>
      <c r="C409" s="38" t="s">
        <v>32</v>
      </c>
      <c r="D409" s="42">
        <f t="shared" si="42"/>
        <v>3.3</v>
      </c>
      <c r="E409" s="41">
        <v>3.3</v>
      </c>
      <c r="F409" s="39">
        <f>E409*1.2</f>
        <v>3.9599999999999995</v>
      </c>
      <c r="G409" s="43">
        <v>1</v>
      </c>
      <c r="H409" s="39">
        <f>F409*G409</f>
        <v>3.9599999999999995</v>
      </c>
      <c r="I409" s="43"/>
      <c r="J409" s="43">
        <v>1</v>
      </c>
      <c r="K409" s="43"/>
      <c r="L409" s="40" t="s">
        <v>465</v>
      </c>
    </row>
    <row r="410" spans="1:12" ht="13" x14ac:dyDescent="0.25">
      <c r="A410" s="36">
        <v>408</v>
      </c>
      <c r="B410" s="37" t="s">
        <v>343</v>
      </c>
      <c r="C410" s="38" t="s">
        <v>32</v>
      </c>
      <c r="D410" s="42">
        <f t="shared" si="42"/>
        <v>22</v>
      </c>
      <c r="E410" s="41">
        <v>22</v>
      </c>
      <c r="F410" s="39">
        <f>E410*1.2</f>
        <v>26.4</v>
      </c>
      <c r="G410" s="43">
        <v>1</v>
      </c>
      <c r="H410" s="39">
        <f>F410*G410</f>
        <v>26.4</v>
      </c>
      <c r="I410" s="43"/>
      <c r="J410" s="43">
        <v>1</v>
      </c>
      <c r="K410" s="43"/>
      <c r="L410" s="40" t="s">
        <v>465</v>
      </c>
    </row>
    <row r="411" spans="1:12" ht="52" x14ac:dyDescent="0.25">
      <c r="A411" s="36">
        <v>409</v>
      </c>
      <c r="B411" s="37" t="s">
        <v>344</v>
      </c>
      <c r="C411" s="38" t="s">
        <v>32</v>
      </c>
      <c r="D411" s="42">
        <f t="shared" si="42"/>
        <v>26000</v>
      </c>
      <c r="E411" s="41">
        <v>26000</v>
      </c>
      <c r="F411" s="39">
        <f>E411*1.2</f>
        <v>31200</v>
      </c>
      <c r="G411" s="43">
        <v>1</v>
      </c>
      <c r="H411" s="39">
        <f>F411*G411</f>
        <v>31200</v>
      </c>
      <c r="I411" s="43">
        <v>1</v>
      </c>
      <c r="J411" s="43"/>
      <c r="K411" s="43"/>
      <c r="L411" s="40" t="s">
        <v>465</v>
      </c>
    </row>
    <row r="412" spans="1:12" ht="21.75" customHeight="1" x14ac:dyDescent="0.25">
      <c r="A412" s="35">
        <v>410</v>
      </c>
      <c r="B412" s="35" t="s">
        <v>348</v>
      </c>
      <c r="C412" s="29"/>
      <c r="D412" s="42">
        <f t="shared" si="42"/>
        <v>0</v>
      </c>
      <c r="E412" s="34"/>
      <c r="F412" s="34"/>
      <c r="G412" s="34"/>
      <c r="H412" s="34"/>
      <c r="I412" s="34"/>
      <c r="J412" s="34"/>
      <c r="K412" s="34"/>
      <c r="L412" s="40" t="s">
        <v>465</v>
      </c>
    </row>
    <row r="413" spans="1:12" ht="13" x14ac:dyDescent="0.25">
      <c r="A413" s="36">
        <v>411</v>
      </c>
      <c r="B413" s="37" t="s">
        <v>349</v>
      </c>
      <c r="C413" s="38" t="s">
        <v>34</v>
      </c>
      <c r="D413" s="42">
        <f t="shared" si="42"/>
        <v>97800</v>
      </c>
      <c r="E413" s="41">
        <v>97800</v>
      </c>
      <c r="F413" s="39">
        <f>E413*1.2</f>
        <v>117360</v>
      </c>
      <c r="G413" s="43">
        <v>0.11</v>
      </c>
      <c r="H413" s="39">
        <f>F413*G413</f>
        <v>12909.6</v>
      </c>
      <c r="I413" s="43">
        <v>0.11</v>
      </c>
      <c r="J413" s="43"/>
      <c r="K413" s="43"/>
      <c r="L413" s="40" t="s">
        <v>465</v>
      </c>
    </row>
    <row r="414" spans="1:12" ht="13" x14ac:dyDescent="0.25">
      <c r="A414" s="36">
        <v>412</v>
      </c>
      <c r="B414" s="37" t="s">
        <v>350</v>
      </c>
      <c r="C414" s="38" t="s">
        <v>34</v>
      </c>
      <c r="D414" s="42">
        <f t="shared" si="42"/>
        <v>92000</v>
      </c>
      <c r="E414" s="41">
        <v>92000</v>
      </c>
      <c r="F414" s="39">
        <f>E414*1.2</f>
        <v>110400</v>
      </c>
      <c r="G414" s="43">
        <v>4.4999999999999998E-2</v>
      </c>
      <c r="H414" s="39">
        <f>F414*G414</f>
        <v>4968</v>
      </c>
      <c r="I414" s="43">
        <v>4.4999999999999998E-2</v>
      </c>
      <c r="J414" s="43"/>
      <c r="K414" s="43"/>
      <c r="L414" s="40" t="s">
        <v>465</v>
      </c>
    </row>
    <row r="415" spans="1:12" s="44" customFormat="1" ht="13" x14ac:dyDescent="0.25">
      <c r="A415" s="36">
        <v>413</v>
      </c>
      <c r="B415" s="37" t="s">
        <v>463</v>
      </c>
      <c r="C415" s="38" t="s">
        <v>34</v>
      </c>
      <c r="D415" s="42">
        <f t="shared" si="42"/>
        <v>55000</v>
      </c>
      <c r="E415" s="41">
        <v>55000</v>
      </c>
      <c r="F415" s="39">
        <f>E415*1.2</f>
        <v>66000</v>
      </c>
      <c r="G415" s="43">
        <v>14</v>
      </c>
      <c r="H415" s="39">
        <f>F415*G415</f>
        <v>924000</v>
      </c>
      <c r="I415" s="43"/>
      <c r="J415" s="43">
        <v>14</v>
      </c>
      <c r="K415" s="43"/>
      <c r="L415" s="40" t="s">
        <v>465</v>
      </c>
    </row>
    <row r="416" spans="1:12" ht="26" x14ac:dyDescent="0.25">
      <c r="A416" s="36">
        <v>414</v>
      </c>
      <c r="B416" s="37" t="s">
        <v>351</v>
      </c>
      <c r="C416" s="38" t="s">
        <v>32</v>
      </c>
      <c r="D416" s="42">
        <f t="shared" si="42"/>
        <v>180</v>
      </c>
      <c r="E416" s="41">
        <v>180</v>
      </c>
      <c r="F416" s="39">
        <f>E416*1.2</f>
        <v>216</v>
      </c>
      <c r="G416" s="43">
        <v>7</v>
      </c>
      <c r="H416" s="39">
        <f>F416*G416</f>
        <v>1512</v>
      </c>
      <c r="I416" s="43"/>
      <c r="J416" s="43">
        <v>7</v>
      </c>
      <c r="K416" s="43"/>
      <c r="L416" s="40" t="s">
        <v>465</v>
      </c>
    </row>
    <row r="417" spans="1:12" ht="52" x14ac:dyDescent="0.25">
      <c r="A417" s="36">
        <v>415</v>
      </c>
      <c r="B417" s="37" t="s">
        <v>352</v>
      </c>
      <c r="C417" s="38" t="s">
        <v>23</v>
      </c>
      <c r="D417" s="42">
        <f t="shared" si="42"/>
        <v>40</v>
      </c>
      <c r="E417" s="41">
        <v>40</v>
      </c>
      <c r="F417" s="39">
        <f>E417*1.2</f>
        <v>48</v>
      </c>
      <c r="G417" s="43">
        <v>8</v>
      </c>
      <c r="H417" s="39">
        <f>F417*G417</f>
        <v>384</v>
      </c>
      <c r="I417" s="43"/>
      <c r="J417" s="43">
        <v>8</v>
      </c>
      <c r="K417" s="43"/>
      <c r="L417" s="40" t="s">
        <v>465</v>
      </c>
    </row>
    <row r="418" spans="1:12" ht="21.75" customHeight="1" x14ac:dyDescent="0.25">
      <c r="A418" s="35">
        <v>416</v>
      </c>
      <c r="B418" s="35" t="s">
        <v>353</v>
      </c>
      <c r="C418" s="29"/>
      <c r="D418" s="42">
        <f t="shared" si="42"/>
        <v>0</v>
      </c>
      <c r="E418" s="34"/>
      <c r="F418" s="34"/>
      <c r="G418" s="34"/>
      <c r="H418" s="34"/>
      <c r="I418" s="34"/>
      <c r="J418" s="34"/>
      <c r="K418" s="34"/>
      <c r="L418" s="40" t="s">
        <v>465</v>
      </c>
    </row>
    <row r="419" spans="1:12" ht="13" x14ac:dyDescent="0.25">
      <c r="A419" s="36">
        <v>417</v>
      </c>
      <c r="B419" s="37" t="s">
        <v>354</v>
      </c>
      <c r="C419" s="38" t="s">
        <v>34</v>
      </c>
      <c r="D419" s="42">
        <f t="shared" si="42"/>
        <v>97800</v>
      </c>
      <c r="E419" s="41">
        <v>97800</v>
      </c>
      <c r="F419" s="39">
        <f>E419*1.2</f>
        <v>117360</v>
      </c>
      <c r="G419" s="43">
        <v>0.22</v>
      </c>
      <c r="H419" s="39">
        <f>F419*G419</f>
        <v>25819.200000000001</v>
      </c>
      <c r="I419" s="43">
        <v>0.22</v>
      </c>
      <c r="J419" s="43"/>
      <c r="K419" s="43"/>
      <c r="L419" s="40" t="s">
        <v>465</v>
      </c>
    </row>
    <row r="420" spans="1:12" ht="13" x14ac:dyDescent="0.25">
      <c r="A420" s="36">
        <v>418</v>
      </c>
      <c r="B420" s="37" t="s">
        <v>355</v>
      </c>
      <c r="C420" s="38" t="s">
        <v>34</v>
      </c>
      <c r="D420" s="42">
        <f t="shared" si="42"/>
        <v>92000</v>
      </c>
      <c r="E420" s="41">
        <v>92000</v>
      </c>
      <c r="F420" s="39">
        <f>E420*1.2</f>
        <v>110400</v>
      </c>
      <c r="G420" s="43">
        <v>0.09</v>
      </c>
      <c r="H420" s="39">
        <f>F420*G420</f>
        <v>9936</v>
      </c>
      <c r="I420" s="43">
        <v>0.09</v>
      </c>
      <c r="J420" s="43"/>
      <c r="K420" s="43"/>
      <c r="L420" s="40" t="s">
        <v>465</v>
      </c>
    </row>
    <row r="421" spans="1:12" ht="21.75" customHeight="1" x14ac:dyDescent="0.25">
      <c r="A421" s="35">
        <v>419</v>
      </c>
      <c r="B421" s="35" t="s">
        <v>356</v>
      </c>
      <c r="C421" s="29"/>
      <c r="D421" s="42">
        <f t="shared" si="42"/>
        <v>0</v>
      </c>
      <c r="E421" s="34"/>
      <c r="F421" s="34"/>
      <c r="G421" s="34"/>
      <c r="H421" s="34"/>
      <c r="I421" s="34"/>
      <c r="J421" s="34"/>
      <c r="K421" s="34"/>
      <c r="L421" s="40" t="s">
        <v>465</v>
      </c>
    </row>
    <row r="422" spans="1:12" ht="13" x14ac:dyDescent="0.25">
      <c r="A422" s="36">
        <v>420</v>
      </c>
      <c r="B422" s="37" t="s">
        <v>357</v>
      </c>
      <c r="C422" s="38" t="s">
        <v>34</v>
      </c>
      <c r="D422" s="42">
        <f t="shared" si="42"/>
        <v>97800</v>
      </c>
      <c r="E422" s="41">
        <v>97800</v>
      </c>
      <c r="F422" s="39">
        <f>E422*1.2</f>
        <v>117360</v>
      </c>
      <c r="G422" s="43">
        <v>8.5999999999999993E-2</v>
      </c>
      <c r="H422" s="39">
        <f>F422*G422</f>
        <v>10092.959999999999</v>
      </c>
      <c r="I422" s="43">
        <v>8.5999999999999993E-2</v>
      </c>
      <c r="J422" s="43"/>
      <c r="K422" s="43"/>
      <c r="L422" s="40" t="s">
        <v>465</v>
      </c>
    </row>
    <row r="423" spans="1:12" ht="13" x14ac:dyDescent="0.25">
      <c r="A423" s="36">
        <v>421</v>
      </c>
      <c r="B423" s="37" t="s">
        <v>358</v>
      </c>
      <c r="C423" s="38" t="s">
        <v>34</v>
      </c>
      <c r="D423" s="42">
        <f t="shared" si="42"/>
        <v>92000</v>
      </c>
      <c r="E423" s="41">
        <v>92000</v>
      </c>
      <c r="F423" s="39">
        <f>E423*1.2</f>
        <v>110400</v>
      </c>
      <c r="G423" s="43">
        <v>4.4999999999999998E-2</v>
      </c>
      <c r="H423" s="39">
        <f>F423*G423</f>
        <v>4968</v>
      </c>
      <c r="I423" s="43">
        <v>4.4999999999999998E-2</v>
      </c>
      <c r="J423" s="43"/>
      <c r="K423" s="43"/>
      <c r="L423" s="40" t="s">
        <v>465</v>
      </c>
    </row>
    <row r="424" spans="1:12" ht="21.75" customHeight="1" x14ac:dyDescent="0.25">
      <c r="A424" s="35">
        <v>422</v>
      </c>
      <c r="B424" s="35" t="s">
        <v>359</v>
      </c>
      <c r="C424" s="29"/>
      <c r="D424" s="42">
        <f t="shared" si="42"/>
        <v>0</v>
      </c>
      <c r="E424" s="34"/>
      <c r="F424" s="34"/>
      <c r="G424" s="34"/>
      <c r="H424" s="34"/>
      <c r="I424" s="34"/>
      <c r="J424" s="34"/>
      <c r="K424" s="34"/>
      <c r="L424" s="40" t="s">
        <v>465</v>
      </c>
    </row>
    <row r="425" spans="1:12" ht="13" x14ac:dyDescent="0.25">
      <c r="A425" s="36">
        <v>423</v>
      </c>
      <c r="B425" s="37" t="s">
        <v>357</v>
      </c>
      <c r="C425" s="38" t="s">
        <v>34</v>
      </c>
      <c r="D425" s="42">
        <f t="shared" si="42"/>
        <v>97800</v>
      </c>
      <c r="E425" s="41">
        <v>97800</v>
      </c>
      <c r="F425" s="39">
        <f>E425*1.2</f>
        <v>117360</v>
      </c>
      <c r="G425" s="43">
        <v>8.5999999999999993E-2</v>
      </c>
      <c r="H425" s="39">
        <f>F425*G425</f>
        <v>10092.959999999999</v>
      </c>
      <c r="I425" s="43">
        <v>8.5999999999999993E-2</v>
      </c>
      <c r="J425" s="43"/>
      <c r="K425" s="43"/>
      <c r="L425" s="40" t="s">
        <v>465</v>
      </c>
    </row>
    <row r="426" spans="1:12" ht="13" x14ac:dyDescent="0.25">
      <c r="A426" s="36">
        <v>424</v>
      </c>
      <c r="B426" s="37" t="s">
        <v>358</v>
      </c>
      <c r="C426" s="38" t="s">
        <v>34</v>
      </c>
      <c r="D426" s="42">
        <f t="shared" si="42"/>
        <v>92000</v>
      </c>
      <c r="E426" s="41">
        <v>92000</v>
      </c>
      <c r="F426" s="39">
        <f>E426*1.2</f>
        <v>110400</v>
      </c>
      <c r="G426" s="43">
        <v>4.4999999999999998E-2</v>
      </c>
      <c r="H426" s="39">
        <f>F426*G426</f>
        <v>4968</v>
      </c>
      <c r="I426" s="43">
        <v>4.4999999999999998E-2</v>
      </c>
      <c r="J426" s="43"/>
      <c r="K426" s="43"/>
      <c r="L426" s="40" t="s">
        <v>465</v>
      </c>
    </row>
    <row r="427" spans="1:12" ht="39.75" customHeight="1" x14ac:dyDescent="0.25">
      <c r="A427" s="32">
        <v>425</v>
      </c>
      <c r="B427" s="33" t="s">
        <v>360</v>
      </c>
      <c r="C427" s="29"/>
      <c r="D427" s="42">
        <f t="shared" si="42"/>
        <v>0</v>
      </c>
      <c r="E427" s="34"/>
      <c r="F427" s="34"/>
      <c r="G427" s="34"/>
      <c r="H427" s="34"/>
      <c r="I427" s="34"/>
      <c r="J427" s="34"/>
      <c r="K427" s="34"/>
      <c r="L427" s="40" t="s">
        <v>465</v>
      </c>
    </row>
    <row r="428" spans="1:12" ht="21.75" customHeight="1" x14ac:dyDescent="0.25">
      <c r="A428" s="35">
        <v>426</v>
      </c>
      <c r="B428" s="35" t="s">
        <v>361</v>
      </c>
      <c r="C428" s="29"/>
      <c r="D428" s="42">
        <f t="shared" si="42"/>
        <v>0</v>
      </c>
      <c r="E428" s="34"/>
      <c r="F428" s="34"/>
      <c r="G428" s="34"/>
      <c r="H428" s="34"/>
      <c r="I428" s="34"/>
      <c r="J428" s="34"/>
      <c r="K428" s="34"/>
      <c r="L428" s="40" t="s">
        <v>465</v>
      </c>
    </row>
    <row r="429" spans="1:12" ht="65" x14ac:dyDescent="0.25">
      <c r="A429" s="36">
        <v>427</v>
      </c>
      <c r="B429" s="37" t="s">
        <v>362</v>
      </c>
      <c r="C429" s="38" t="s">
        <v>32</v>
      </c>
      <c r="D429" s="42">
        <f t="shared" si="42"/>
        <v>217333.31</v>
      </c>
      <c r="E429" s="41">
        <v>217333.31</v>
      </c>
      <c r="F429" s="39">
        <f t="shared" ref="F429:F434" si="43">E429*1.2</f>
        <v>260799.97199999998</v>
      </c>
      <c r="G429" s="43">
        <v>3</v>
      </c>
      <c r="H429" s="39">
        <f t="shared" ref="H429:H434" si="44">F429*G429</f>
        <v>782399.91599999997</v>
      </c>
      <c r="I429" s="43">
        <v>3</v>
      </c>
      <c r="J429" s="43"/>
      <c r="K429" s="43"/>
      <c r="L429" s="40" t="s">
        <v>465</v>
      </c>
    </row>
    <row r="430" spans="1:12" ht="13" x14ac:dyDescent="0.25">
      <c r="A430" s="36">
        <v>428</v>
      </c>
      <c r="B430" s="37" t="s">
        <v>363</v>
      </c>
      <c r="C430" s="38" t="s">
        <v>32</v>
      </c>
      <c r="D430" s="42">
        <f t="shared" si="42"/>
        <v>1171333.33</v>
      </c>
      <c r="E430" s="41">
        <v>1171333.33</v>
      </c>
      <c r="F430" s="39">
        <f t="shared" si="43"/>
        <v>1405599.996</v>
      </c>
      <c r="G430" s="43">
        <v>1</v>
      </c>
      <c r="H430" s="39">
        <f t="shared" si="44"/>
        <v>1405599.996</v>
      </c>
      <c r="I430" s="43">
        <v>1</v>
      </c>
      <c r="J430" s="43"/>
      <c r="K430" s="43"/>
      <c r="L430" s="40" t="s">
        <v>465</v>
      </c>
    </row>
    <row r="431" spans="1:12" ht="26" x14ac:dyDescent="0.25">
      <c r="A431" s="36">
        <v>429</v>
      </c>
      <c r="B431" s="37" t="s">
        <v>364</v>
      </c>
      <c r="C431" s="38" t="s">
        <v>32</v>
      </c>
      <c r="D431" s="42">
        <f t="shared" si="42"/>
        <v>23100</v>
      </c>
      <c r="E431" s="41">
        <v>23100</v>
      </c>
      <c r="F431" s="39">
        <f t="shared" si="43"/>
        <v>27720</v>
      </c>
      <c r="G431" s="43">
        <v>1</v>
      </c>
      <c r="H431" s="39">
        <f t="shared" si="44"/>
        <v>27720</v>
      </c>
      <c r="I431" s="43">
        <v>1</v>
      </c>
      <c r="J431" s="43"/>
      <c r="K431" s="43"/>
      <c r="L431" s="40" t="s">
        <v>465</v>
      </c>
    </row>
    <row r="432" spans="1:12" ht="26" x14ac:dyDescent="0.25">
      <c r="A432" s="36">
        <v>430</v>
      </c>
      <c r="B432" s="37" t="s">
        <v>365</v>
      </c>
      <c r="C432" s="38" t="s">
        <v>32</v>
      </c>
      <c r="D432" s="42">
        <f t="shared" si="42"/>
        <v>22000</v>
      </c>
      <c r="E432" s="41">
        <v>22000</v>
      </c>
      <c r="F432" s="39">
        <f t="shared" si="43"/>
        <v>26400</v>
      </c>
      <c r="G432" s="43">
        <v>12</v>
      </c>
      <c r="H432" s="39">
        <f t="shared" si="44"/>
        <v>316800</v>
      </c>
      <c r="I432" s="43">
        <v>12</v>
      </c>
      <c r="J432" s="43"/>
      <c r="K432" s="43"/>
      <c r="L432" s="40" t="s">
        <v>465</v>
      </c>
    </row>
    <row r="433" spans="1:12" ht="13" x14ac:dyDescent="0.25">
      <c r="A433" s="36">
        <v>431</v>
      </c>
      <c r="B433" s="37" t="s">
        <v>366</v>
      </c>
      <c r="C433" s="38" t="s">
        <v>32</v>
      </c>
      <c r="D433" s="42">
        <f t="shared" si="42"/>
        <v>7930</v>
      </c>
      <c r="E433" s="41">
        <v>7930</v>
      </c>
      <c r="F433" s="39">
        <f t="shared" si="43"/>
        <v>9516</v>
      </c>
      <c r="G433" s="43">
        <v>12</v>
      </c>
      <c r="H433" s="39">
        <f t="shared" si="44"/>
        <v>114192</v>
      </c>
      <c r="I433" s="43">
        <v>12</v>
      </c>
      <c r="J433" s="43"/>
      <c r="K433" s="43"/>
      <c r="L433" s="40" t="s">
        <v>465</v>
      </c>
    </row>
    <row r="434" spans="1:12" ht="13" x14ac:dyDescent="0.25">
      <c r="A434" s="36">
        <v>432</v>
      </c>
      <c r="B434" s="37" t="s">
        <v>367</v>
      </c>
      <c r="C434" s="38" t="s">
        <v>32</v>
      </c>
      <c r="D434" s="42">
        <f t="shared" si="42"/>
        <v>1600</v>
      </c>
      <c r="E434" s="41">
        <v>1600</v>
      </c>
      <c r="F434" s="39">
        <f t="shared" si="43"/>
        <v>1920</v>
      </c>
      <c r="G434" s="43">
        <v>12</v>
      </c>
      <c r="H434" s="39">
        <f t="shared" si="44"/>
        <v>23040</v>
      </c>
      <c r="I434" s="43">
        <v>12</v>
      </c>
      <c r="J434" s="43"/>
      <c r="K434" s="43"/>
      <c r="L434" s="40" t="s">
        <v>465</v>
      </c>
    </row>
    <row r="435" spans="1:12" ht="21.75" customHeight="1" x14ac:dyDescent="0.25">
      <c r="A435" s="35">
        <v>433</v>
      </c>
      <c r="B435" s="35" t="s">
        <v>368</v>
      </c>
      <c r="C435" s="29"/>
      <c r="D435" s="42">
        <f t="shared" si="42"/>
        <v>0</v>
      </c>
      <c r="E435" s="34"/>
      <c r="F435" s="34"/>
      <c r="G435" s="34"/>
      <c r="H435" s="34"/>
      <c r="I435" s="34"/>
      <c r="J435" s="34"/>
      <c r="K435" s="34"/>
      <c r="L435" s="40" t="s">
        <v>465</v>
      </c>
    </row>
    <row r="436" spans="1:12" ht="26" x14ac:dyDescent="0.25">
      <c r="A436" s="36">
        <v>434</v>
      </c>
      <c r="B436" s="37" t="s">
        <v>369</v>
      </c>
      <c r="C436" s="38" t="s">
        <v>32</v>
      </c>
      <c r="D436" s="42">
        <f t="shared" si="42"/>
        <v>140</v>
      </c>
      <c r="E436" s="41">
        <v>140</v>
      </c>
      <c r="F436" s="39">
        <f>E436*1.2</f>
        <v>168</v>
      </c>
      <c r="G436" s="43">
        <v>12</v>
      </c>
      <c r="H436" s="39">
        <f>F436*G436</f>
        <v>2016</v>
      </c>
      <c r="I436" s="43"/>
      <c r="J436" s="43">
        <v>12</v>
      </c>
      <c r="K436" s="43"/>
      <c r="L436" s="40" t="s">
        <v>465</v>
      </c>
    </row>
    <row r="437" spans="1:12" ht="13" x14ac:dyDescent="0.25">
      <c r="A437" s="36">
        <v>435</v>
      </c>
      <c r="B437" s="37" t="s">
        <v>370</v>
      </c>
      <c r="C437" s="38" t="s">
        <v>32</v>
      </c>
      <c r="D437" s="42">
        <f t="shared" si="42"/>
        <v>180</v>
      </c>
      <c r="E437" s="41">
        <v>180</v>
      </c>
      <c r="F437" s="39">
        <f>E437*1.2</f>
        <v>216</v>
      </c>
      <c r="G437" s="43">
        <v>1</v>
      </c>
      <c r="H437" s="39">
        <f>F437*G437</f>
        <v>216</v>
      </c>
      <c r="I437" s="43"/>
      <c r="J437" s="43">
        <v>1</v>
      </c>
      <c r="K437" s="43"/>
      <c r="L437" s="40" t="s">
        <v>465</v>
      </c>
    </row>
    <row r="438" spans="1:12" ht="26" x14ac:dyDescent="0.25">
      <c r="A438" s="36">
        <v>436</v>
      </c>
      <c r="B438" s="37" t="s">
        <v>371</v>
      </c>
      <c r="C438" s="38" t="s">
        <v>32</v>
      </c>
      <c r="D438" s="42">
        <f t="shared" si="42"/>
        <v>930</v>
      </c>
      <c r="E438" s="41">
        <v>930</v>
      </c>
      <c r="F438" s="39">
        <f>E438*1.2</f>
        <v>1116</v>
      </c>
      <c r="G438" s="43">
        <v>12</v>
      </c>
      <c r="H438" s="39">
        <f>F438*G438</f>
        <v>13392</v>
      </c>
      <c r="I438" s="43"/>
      <c r="J438" s="43">
        <v>12</v>
      </c>
      <c r="K438" s="43"/>
      <c r="L438" s="40" t="s">
        <v>465</v>
      </c>
    </row>
    <row r="439" spans="1:12" ht="21.75" customHeight="1" x14ac:dyDescent="0.25">
      <c r="A439" s="35">
        <v>437</v>
      </c>
      <c r="B439" s="35" t="s">
        <v>213</v>
      </c>
      <c r="C439" s="29"/>
      <c r="D439" s="42">
        <f t="shared" si="42"/>
        <v>0</v>
      </c>
      <c r="E439" s="34"/>
      <c r="F439" s="34"/>
      <c r="G439" s="34"/>
      <c r="H439" s="34"/>
      <c r="I439" s="34"/>
      <c r="J439" s="34"/>
      <c r="K439" s="34"/>
      <c r="L439" s="40" t="s">
        <v>465</v>
      </c>
    </row>
    <row r="440" spans="1:12" ht="13" x14ac:dyDescent="0.25">
      <c r="A440" s="36">
        <v>438</v>
      </c>
      <c r="B440" s="37" t="s">
        <v>372</v>
      </c>
      <c r="C440" s="38" t="s">
        <v>34</v>
      </c>
      <c r="D440" s="42">
        <f t="shared" si="42"/>
        <v>50000</v>
      </c>
      <c r="E440" s="41">
        <v>50000</v>
      </c>
      <c r="F440" s="39">
        <f>E440*1.2</f>
        <v>60000</v>
      </c>
      <c r="G440" s="43">
        <v>0.224</v>
      </c>
      <c r="H440" s="39">
        <f>F440*G440</f>
        <v>13440</v>
      </c>
      <c r="I440" s="43"/>
      <c r="J440" s="43">
        <v>0.224</v>
      </c>
      <c r="K440" s="43"/>
      <c r="L440" s="40" t="s">
        <v>465</v>
      </c>
    </row>
    <row r="441" spans="1:12" ht="13" x14ac:dyDescent="0.25">
      <c r="A441" s="36">
        <v>439</v>
      </c>
      <c r="B441" s="37" t="s">
        <v>373</v>
      </c>
      <c r="C441" s="38" t="s">
        <v>34</v>
      </c>
      <c r="D441" s="42">
        <f t="shared" si="42"/>
        <v>187900</v>
      </c>
      <c r="E441" s="41">
        <v>187900</v>
      </c>
      <c r="F441" s="39">
        <f>E441*1.2</f>
        <v>225480</v>
      </c>
      <c r="G441" s="43">
        <v>1.4999999999999999E-2</v>
      </c>
      <c r="H441" s="39">
        <f>F441*G441</f>
        <v>3382.2</v>
      </c>
      <c r="I441" s="43"/>
      <c r="J441" s="43">
        <v>1.4999999999999999E-2</v>
      </c>
      <c r="K441" s="43"/>
      <c r="L441" s="40" t="s">
        <v>465</v>
      </c>
    </row>
    <row r="442" spans="1:12" ht="21.75" customHeight="1" x14ac:dyDescent="0.25">
      <c r="A442" s="36">
        <v>440</v>
      </c>
      <c r="B442" s="37" t="s">
        <v>374</v>
      </c>
      <c r="C442" s="38" t="s">
        <v>23</v>
      </c>
      <c r="D442" s="42">
        <f t="shared" si="42"/>
        <v>75</v>
      </c>
      <c r="E442" s="41">
        <v>75</v>
      </c>
      <c r="F442" s="39">
        <f>E442*1.2</f>
        <v>90</v>
      </c>
      <c r="G442" s="43">
        <v>140</v>
      </c>
      <c r="H442" s="39">
        <f>F442*G442</f>
        <v>12600</v>
      </c>
      <c r="I442" s="43"/>
      <c r="J442" s="43">
        <v>140</v>
      </c>
      <c r="K442" s="43"/>
      <c r="L442" s="40" t="s">
        <v>465</v>
      </c>
    </row>
    <row r="443" spans="1:12" ht="21.75" customHeight="1" x14ac:dyDescent="0.25">
      <c r="A443" s="35">
        <v>441</v>
      </c>
      <c r="B443" s="35" t="s">
        <v>375</v>
      </c>
      <c r="C443" s="29"/>
      <c r="D443" s="42">
        <f t="shared" si="42"/>
        <v>0</v>
      </c>
      <c r="E443" s="34"/>
      <c r="F443" s="34"/>
      <c r="G443" s="34"/>
      <c r="H443" s="34"/>
      <c r="I443" s="34"/>
      <c r="J443" s="34"/>
      <c r="K443" s="34"/>
      <c r="L443" s="40" t="s">
        <v>465</v>
      </c>
    </row>
    <row r="444" spans="1:12" ht="13" x14ac:dyDescent="0.25">
      <c r="A444" s="36">
        <v>442</v>
      </c>
      <c r="B444" s="37" t="s">
        <v>376</v>
      </c>
      <c r="C444" s="38" t="s">
        <v>23</v>
      </c>
      <c r="D444" s="42">
        <f t="shared" si="42"/>
        <v>106</v>
      </c>
      <c r="E444" s="41">
        <v>106</v>
      </c>
      <c r="F444" s="39">
        <f>E444*1.2</f>
        <v>127.19999999999999</v>
      </c>
      <c r="G444" s="43">
        <v>30</v>
      </c>
      <c r="H444" s="39">
        <f>F444*G444</f>
        <v>3815.9999999999995</v>
      </c>
      <c r="I444" s="43">
        <v>30</v>
      </c>
      <c r="J444" s="43"/>
      <c r="K444" s="43"/>
      <c r="L444" s="40" t="s">
        <v>465</v>
      </c>
    </row>
    <row r="445" spans="1:12" ht="13" x14ac:dyDescent="0.25">
      <c r="A445" s="36">
        <v>443</v>
      </c>
      <c r="B445" s="37" t="s">
        <v>377</v>
      </c>
      <c r="C445" s="38" t="s">
        <v>23</v>
      </c>
      <c r="D445" s="42">
        <f t="shared" si="42"/>
        <v>61</v>
      </c>
      <c r="E445" s="41">
        <v>61</v>
      </c>
      <c r="F445" s="39">
        <f>E445*1.2</f>
        <v>73.2</v>
      </c>
      <c r="G445" s="43">
        <v>246</v>
      </c>
      <c r="H445" s="39">
        <f>F445*G445</f>
        <v>18007.2</v>
      </c>
      <c r="I445" s="43">
        <v>246</v>
      </c>
      <c r="J445" s="43"/>
      <c r="K445" s="43"/>
      <c r="L445" s="40" t="s">
        <v>465</v>
      </c>
    </row>
    <row r="446" spans="1:12" ht="26" x14ac:dyDescent="0.25">
      <c r="A446" s="36">
        <v>444</v>
      </c>
      <c r="B446" s="37" t="s">
        <v>378</v>
      </c>
      <c r="C446" s="38" t="s">
        <v>23</v>
      </c>
      <c r="D446" s="42">
        <f t="shared" si="42"/>
        <v>83</v>
      </c>
      <c r="E446" s="41">
        <v>83</v>
      </c>
      <c r="F446" s="39">
        <f>E446*1.2</f>
        <v>99.6</v>
      </c>
      <c r="G446" s="43">
        <v>180</v>
      </c>
      <c r="H446" s="39">
        <f>F446*G446</f>
        <v>17928</v>
      </c>
      <c r="I446" s="43">
        <v>180</v>
      </c>
      <c r="J446" s="43"/>
      <c r="K446" s="43"/>
      <c r="L446" s="40" t="s">
        <v>465</v>
      </c>
    </row>
    <row r="447" spans="1:12" ht="26" x14ac:dyDescent="0.25">
      <c r="A447" s="36">
        <v>445</v>
      </c>
      <c r="B447" s="37" t="s">
        <v>379</v>
      </c>
      <c r="C447" s="38" t="s">
        <v>23</v>
      </c>
      <c r="D447" s="42">
        <f t="shared" si="42"/>
        <v>20</v>
      </c>
      <c r="E447" s="41">
        <v>20</v>
      </c>
      <c r="F447" s="39">
        <f>E447*1.2</f>
        <v>24</v>
      </c>
      <c r="G447" s="43">
        <v>6</v>
      </c>
      <c r="H447" s="39">
        <f>F447*G447</f>
        <v>144</v>
      </c>
      <c r="I447" s="43"/>
      <c r="J447" s="43">
        <v>6</v>
      </c>
      <c r="K447" s="43"/>
      <c r="L447" s="40" t="s">
        <v>465</v>
      </c>
    </row>
    <row r="448" spans="1:12" ht="26" x14ac:dyDescent="0.25">
      <c r="A448" s="36">
        <v>446</v>
      </c>
      <c r="B448" s="37" t="s">
        <v>380</v>
      </c>
      <c r="C448" s="38" t="s">
        <v>23</v>
      </c>
      <c r="D448" s="42">
        <f t="shared" si="42"/>
        <v>10</v>
      </c>
      <c r="E448" s="41">
        <v>10</v>
      </c>
      <c r="F448" s="39">
        <f>E448*1.2</f>
        <v>12</v>
      </c>
      <c r="G448" s="43">
        <v>20</v>
      </c>
      <c r="H448" s="39">
        <f>F448*G448</f>
        <v>240</v>
      </c>
      <c r="I448" s="43"/>
      <c r="J448" s="43">
        <v>20</v>
      </c>
      <c r="K448" s="43"/>
      <c r="L448" s="40" t="s">
        <v>465</v>
      </c>
    </row>
    <row r="449" spans="1:12" ht="21.75" customHeight="1" x14ac:dyDescent="0.25">
      <c r="A449" s="35">
        <v>447</v>
      </c>
      <c r="B449" s="35" t="s">
        <v>381</v>
      </c>
      <c r="C449" s="29"/>
      <c r="D449" s="42">
        <f t="shared" si="42"/>
        <v>0</v>
      </c>
      <c r="E449" s="34"/>
      <c r="F449" s="34"/>
      <c r="G449" s="34"/>
      <c r="H449" s="34"/>
      <c r="I449" s="34"/>
      <c r="J449" s="34"/>
      <c r="K449" s="34"/>
      <c r="L449" s="40" t="s">
        <v>465</v>
      </c>
    </row>
    <row r="450" spans="1:12" ht="13" x14ac:dyDescent="0.25">
      <c r="A450" s="36">
        <v>448</v>
      </c>
      <c r="B450" s="37" t="s">
        <v>382</v>
      </c>
      <c r="C450" s="38" t="s">
        <v>23</v>
      </c>
      <c r="D450" s="42">
        <f t="shared" si="42"/>
        <v>58</v>
      </c>
      <c r="E450" s="41">
        <v>58</v>
      </c>
      <c r="F450" s="39">
        <f t="shared" ref="F450:F482" si="45">E450*1.2</f>
        <v>69.599999999999994</v>
      </c>
      <c r="G450" s="43">
        <v>48</v>
      </c>
      <c r="H450" s="39">
        <f t="shared" ref="H450:H482" si="46">F450*G450</f>
        <v>3340.7999999999997</v>
      </c>
      <c r="I450" s="43"/>
      <c r="J450" s="43">
        <v>48</v>
      </c>
      <c r="K450" s="43"/>
      <c r="L450" s="40" t="s">
        <v>465</v>
      </c>
    </row>
    <row r="451" spans="1:12" ht="18.75" customHeight="1" x14ac:dyDescent="0.25">
      <c r="A451" s="36">
        <v>449</v>
      </c>
      <c r="B451" s="37" t="s">
        <v>383</v>
      </c>
      <c r="C451" s="38" t="s">
        <v>23</v>
      </c>
      <c r="D451" s="42">
        <f t="shared" si="42"/>
        <v>180</v>
      </c>
      <c r="E451" s="41">
        <v>180</v>
      </c>
      <c r="F451" s="39">
        <f t="shared" si="45"/>
        <v>216</v>
      </c>
      <c r="G451" s="43">
        <v>2</v>
      </c>
      <c r="H451" s="39">
        <f t="shared" si="46"/>
        <v>432</v>
      </c>
      <c r="I451" s="43"/>
      <c r="J451" s="43">
        <v>2</v>
      </c>
      <c r="K451" s="43"/>
      <c r="L451" s="40" t="s">
        <v>465</v>
      </c>
    </row>
    <row r="452" spans="1:12" ht="17.25" customHeight="1" x14ac:dyDescent="0.25">
      <c r="A452" s="36">
        <v>450</v>
      </c>
      <c r="B452" s="37" t="s">
        <v>384</v>
      </c>
      <c r="C452" s="38" t="s">
        <v>32</v>
      </c>
      <c r="D452" s="42">
        <f t="shared" si="42"/>
        <v>40</v>
      </c>
      <c r="E452" s="41">
        <v>40</v>
      </c>
      <c r="F452" s="39">
        <f t="shared" si="45"/>
        <v>48</v>
      </c>
      <c r="G452" s="43">
        <v>55</v>
      </c>
      <c r="H452" s="39">
        <f t="shared" si="46"/>
        <v>2640</v>
      </c>
      <c r="I452" s="43"/>
      <c r="J452" s="43">
        <v>55</v>
      </c>
      <c r="K452" s="43"/>
      <c r="L452" s="40" t="s">
        <v>465</v>
      </c>
    </row>
    <row r="453" spans="1:12" ht="18.75" customHeight="1" x14ac:dyDescent="0.25">
      <c r="A453" s="36">
        <v>451</v>
      </c>
      <c r="B453" s="37" t="s">
        <v>385</v>
      </c>
      <c r="C453" s="38" t="s">
        <v>32</v>
      </c>
      <c r="D453" s="42">
        <f t="shared" si="42"/>
        <v>30</v>
      </c>
      <c r="E453" s="41">
        <v>30</v>
      </c>
      <c r="F453" s="39">
        <f t="shared" si="45"/>
        <v>36</v>
      </c>
      <c r="G453" s="43">
        <v>10</v>
      </c>
      <c r="H453" s="39">
        <f t="shared" si="46"/>
        <v>360</v>
      </c>
      <c r="I453" s="43"/>
      <c r="J453" s="43">
        <v>10</v>
      </c>
      <c r="K453" s="43"/>
      <c r="L453" s="40" t="s">
        <v>465</v>
      </c>
    </row>
    <row r="454" spans="1:12" ht="13" x14ac:dyDescent="0.25">
      <c r="A454" s="36">
        <v>452</v>
      </c>
      <c r="B454" s="37" t="s">
        <v>386</v>
      </c>
      <c r="C454" s="38" t="s">
        <v>32</v>
      </c>
      <c r="D454" s="42">
        <f t="shared" si="42"/>
        <v>48</v>
      </c>
      <c r="E454" s="41">
        <v>48</v>
      </c>
      <c r="F454" s="39">
        <f t="shared" si="45"/>
        <v>57.599999999999994</v>
      </c>
      <c r="G454" s="43">
        <v>10</v>
      </c>
      <c r="H454" s="39">
        <f t="shared" si="46"/>
        <v>576</v>
      </c>
      <c r="I454" s="43"/>
      <c r="J454" s="43">
        <v>10</v>
      </c>
      <c r="K454" s="43"/>
      <c r="L454" s="40" t="s">
        <v>465</v>
      </c>
    </row>
    <row r="455" spans="1:12" ht="13" x14ac:dyDescent="0.25">
      <c r="A455" s="36">
        <v>453</v>
      </c>
      <c r="B455" s="37" t="s">
        <v>387</v>
      </c>
      <c r="C455" s="38" t="s">
        <v>23</v>
      </c>
      <c r="D455" s="42">
        <f t="shared" si="42"/>
        <v>750</v>
      </c>
      <c r="E455" s="41">
        <v>750</v>
      </c>
      <c r="F455" s="39">
        <f t="shared" si="45"/>
        <v>900</v>
      </c>
      <c r="G455" s="43">
        <v>3</v>
      </c>
      <c r="H455" s="39">
        <f t="shared" si="46"/>
        <v>2700</v>
      </c>
      <c r="I455" s="43"/>
      <c r="J455" s="43">
        <v>3</v>
      </c>
      <c r="K455" s="43"/>
      <c r="L455" s="40" t="s">
        <v>465</v>
      </c>
    </row>
    <row r="456" spans="1:12" ht="13" x14ac:dyDescent="0.25">
      <c r="A456" s="36">
        <v>454</v>
      </c>
      <c r="B456" s="37" t="s">
        <v>388</v>
      </c>
      <c r="C456" s="38" t="s">
        <v>32</v>
      </c>
      <c r="D456" s="42">
        <f t="shared" si="42"/>
        <v>170</v>
      </c>
      <c r="E456" s="41">
        <v>170</v>
      </c>
      <c r="F456" s="39">
        <f t="shared" si="45"/>
        <v>204</v>
      </c>
      <c r="G456" s="43">
        <v>35</v>
      </c>
      <c r="H456" s="39">
        <f t="shared" si="46"/>
        <v>7140</v>
      </c>
      <c r="I456" s="43"/>
      <c r="J456" s="43">
        <v>35</v>
      </c>
      <c r="K456" s="43"/>
      <c r="L456" s="40" t="s">
        <v>465</v>
      </c>
    </row>
    <row r="457" spans="1:12" ht="13" x14ac:dyDescent="0.25">
      <c r="A457" s="36">
        <v>455</v>
      </c>
      <c r="B457" s="37" t="s">
        <v>389</v>
      </c>
      <c r="C457" s="38" t="s">
        <v>32</v>
      </c>
      <c r="D457" s="42">
        <f t="shared" si="42"/>
        <v>115</v>
      </c>
      <c r="E457" s="41">
        <v>115</v>
      </c>
      <c r="F457" s="39">
        <f t="shared" si="45"/>
        <v>138</v>
      </c>
      <c r="G457" s="43">
        <v>12</v>
      </c>
      <c r="H457" s="39">
        <f t="shared" si="46"/>
        <v>1656</v>
      </c>
      <c r="I457" s="43"/>
      <c r="J457" s="43">
        <v>12</v>
      </c>
      <c r="K457" s="43"/>
      <c r="L457" s="40" t="s">
        <v>465</v>
      </c>
    </row>
    <row r="458" spans="1:12" ht="13" x14ac:dyDescent="0.25">
      <c r="A458" s="36">
        <v>456</v>
      </c>
      <c r="B458" s="37" t="s">
        <v>390</v>
      </c>
      <c r="C458" s="38" t="s">
        <v>32</v>
      </c>
      <c r="D458" s="42">
        <f t="shared" si="42"/>
        <v>12</v>
      </c>
      <c r="E458" s="41">
        <v>12</v>
      </c>
      <c r="F458" s="39">
        <f t="shared" si="45"/>
        <v>14.399999999999999</v>
      </c>
      <c r="G458" s="43">
        <v>150</v>
      </c>
      <c r="H458" s="39">
        <f t="shared" si="46"/>
        <v>2160</v>
      </c>
      <c r="I458" s="43"/>
      <c r="J458" s="43">
        <v>150</v>
      </c>
      <c r="K458" s="43"/>
      <c r="L458" s="40" t="s">
        <v>465</v>
      </c>
    </row>
    <row r="459" spans="1:12" ht="13" x14ac:dyDescent="0.25">
      <c r="A459" s="36">
        <v>457</v>
      </c>
      <c r="B459" s="37" t="s">
        <v>391</v>
      </c>
      <c r="C459" s="38" t="s">
        <v>32</v>
      </c>
      <c r="D459" s="42">
        <f t="shared" si="42"/>
        <v>2</v>
      </c>
      <c r="E459" s="41">
        <v>2</v>
      </c>
      <c r="F459" s="39">
        <f t="shared" si="45"/>
        <v>2.4</v>
      </c>
      <c r="G459" s="43">
        <v>80</v>
      </c>
      <c r="H459" s="39">
        <f t="shared" si="46"/>
        <v>192</v>
      </c>
      <c r="I459" s="43"/>
      <c r="J459" s="43">
        <v>80</v>
      </c>
      <c r="K459" s="43"/>
      <c r="L459" s="40" t="s">
        <v>465</v>
      </c>
    </row>
    <row r="460" spans="1:12" ht="13" x14ac:dyDescent="0.25">
      <c r="A460" s="36">
        <v>458</v>
      </c>
      <c r="B460" s="37" t="s">
        <v>392</v>
      </c>
      <c r="C460" s="38" t="s">
        <v>23</v>
      </c>
      <c r="D460" s="42">
        <f t="shared" si="42"/>
        <v>9.4</v>
      </c>
      <c r="E460" s="41">
        <v>9.4</v>
      </c>
      <c r="F460" s="39">
        <f t="shared" si="45"/>
        <v>11.28</v>
      </c>
      <c r="G460" s="43">
        <v>60</v>
      </c>
      <c r="H460" s="39">
        <f t="shared" si="46"/>
        <v>676.8</v>
      </c>
      <c r="I460" s="43">
        <v>60</v>
      </c>
      <c r="J460" s="43"/>
      <c r="K460" s="43"/>
      <c r="L460" s="40" t="s">
        <v>465</v>
      </c>
    </row>
    <row r="461" spans="1:12" ht="21" customHeight="1" x14ac:dyDescent="0.25">
      <c r="A461" s="36">
        <v>459</v>
      </c>
      <c r="B461" s="37" t="s">
        <v>393</v>
      </c>
      <c r="C461" s="38" t="s">
        <v>23</v>
      </c>
      <c r="D461" s="42">
        <f t="shared" si="42"/>
        <v>110</v>
      </c>
      <c r="E461" s="41">
        <v>110</v>
      </c>
      <c r="F461" s="39">
        <f t="shared" si="45"/>
        <v>132</v>
      </c>
      <c r="G461" s="43">
        <v>8</v>
      </c>
      <c r="H461" s="39">
        <f t="shared" si="46"/>
        <v>1056</v>
      </c>
      <c r="I461" s="43"/>
      <c r="J461" s="43">
        <v>8</v>
      </c>
      <c r="K461" s="43"/>
      <c r="L461" s="40" t="s">
        <v>465</v>
      </c>
    </row>
    <row r="462" spans="1:12" ht="13" x14ac:dyDescent="0.25">
      <c r="A462" s="36">
        <v>460</v>
      </c>
      <c r="B462" s="37" t="s">
        <v>394</v>
      </c>
      <c r="C462" s="38" t="s">
        <v>32</v>
      </c>
      <c r="D462" s="42">
        <f t="shared" ref="D462:D525" si="47">E462</f>
        <v>2428</v>
      </c>
      <c r="E462" s="41">
        <v>2428</v>
      </c>
      <c r="F462" s="39">
        <f t="shared" si="45"/>
        <v>2913.6</v>
      </c>
      <c r="G462" s="43">
        <v>12</v>
      </c>
      <c r="H462" s="39">
        <f t="shared" si="46"/>
        <v>34963.199999999997</v>
      </c>
      <c r="I462" s="43">
        <v>12</v>
      </c>
      <c r="J462" s="43"/>
      <c r="K462" s="43"/>
      <c r="L462" s="40" t="s">
        <v>465</v>
      </c>
    </row>
    <row r="463" spans="1:12" ht="13" x14ac:dyDescent="0.25">
      <c r="A463" s="36">
        <v>461</v>
      </c>
      <c r="B463" s="37" t="s">
        <v>395</v>
      </c>
      <c r="C463" s="38" t="s">
        <v>32</v>
      </c>
      <c r="D463" s="42">
        <f t="shared" si="47"/>
        <v>750</v>
      </c>
      <c r="E463" s="41">
        <v>750</v>
      </c>
      <c r="F463" s="39">
        <f t="shared" si="45"/>
        <v>900</v>
      </c>
      <c r="G463" s="43">
        <v>12</v>
      </c>
      <c r="H463" s="39">
        <f t="shared" si="46"/>
        <v>10800</v>
      </c>
      <c r="I463" s="43">
        <v>12</v>
      </c>
      <c r="J463" s="43"/>
      <c r="K463" s="43"/>
      <c r="L463" s="40" t="s">
        <v>465</v>
      </c>
    </row>
    <row r="464" spans="1:12" ht="13" x14ac:dyDescent="0.25">
      <c r="A464" s="36">
        <v>462</v>
      </c>
      <c r="B464" s="37" t="s">
        <v>396</v>
      </c>
      <c r="C464" s="38" t="s">
        <v>32</v>
      </c>
      <c r="D464" s="42">
        <f t="shared" si="47"/>
        <v>89.47</v>
      </c>
      <c r="E464" s="41">
        <v>89.47</v>
      </c>
      <c r="F464" s="39">
        <f t="shared" si="45"/>
        <v>107.36399999999999</v>
      </c>
      <c r="G464" s="43">
        <v>10</v>
      </c>
      <c r="H464" s="39">
        <f t="shared" si="46"/>
        <v>1073.6399999999999</v>
      </c>
      <c r="I464" s="43">
        <v>10</v>
      </c>
      <c r="J464" s="43"/>
      <c r="K464" s="43"/>
      <c r="L464" s="40" t="s">
        <v>465</v>
      </c>
    </row>
    <row r="465" spans="1:12" ht="13" x14ac:dyDescent="0.25">
      <c r="A465" s="36">
        <v>463</v>
      </c>
      <c r="B465" s="37" t="s">
        <v>397</v>
      </c>
      <c r="C465" s="38" t="s">
        <v>32</v>
      </c>
      <c r="D465" s="42">
        <f t="shared" si="47"/>
        <v>13</v>
      </c>
      <c r="E465" s="41">
        <v>13</v>
      </c>
      <c r="F465" s="39">
        <f t="shared" si="45"/>
        <v>15.6</v>
      </c>
      <c r="G465" s="43">
        <v>75</v>
      </c>
      <c r="H465" s="39">
        <f t="shared" si="46"/>
        <v>1170</v>
      </c>
      <c r="I465" s="43"/>
      <c r="J465" s="43">
        <v>75</v>
      </c>
      <c r="K465" s="43"/>
      <c r="L465" s="40" t="s">
        <v>465</v>
      </c>
    </row>
    <row r="466" spans="1:12" ht="26" x14ac:dyDescent="0.25">
      <c r="A466" s="36">
        <v>464</v>
      </c>
      <c r="B466" s="37" t="s">
        <v>398</v>
      </c>
      <c r="C466" s="38" t="s">
        <v>32</v>
      </c>
      <c r="D466" s="42">
        <f t="shared" si="47"/>
        <v>10</v>
      </c>
      <c r="E466" s="41">
        <v>10</v>
      </c>
      <c r="F466" s="39">
        <f t="shared" si="45"/>
        <v>12</v>
      </c>
      <c r="G466" s="43">
        <v>75</v>
      </c>
      <c r="H466" s="39">
        <f t="shared" si="46"/>
        <v>900</v>
      </c>
      <c r="I466" s="43"/>
      <c r="J466" s="43">
        <v>75</v>
      </c>
      <c r="K466" s="43"/>
      <c r="L466" s="40" t="s">
        <v>465</v>
      </c>
    </row>
    <row r="467" spans="1:12" ht="13" x14ac:dyDescent="0.25">
      <c r="A467" s="36">
        <v>465</v>
      </c>
      <c r="B467" s="37" t="s">
        <v>399</v>
      </c>
      <c r="C467" s="38" t="s">
        <v>32</v>
      </c>
      <c r="D467" s="42">
        <f t="shared" si="47"/>
        <v>65</v>
      </c>
      <c r="E467" s="41">
        <v>65</v>
      </c>
      <c r="F467" s="39">
        <f t="shared" si="45"/>
        <v>78</v>
      </c>
      <c r="G467" s="43">
        <v>12</v>
      </c>
      <c r="H467" s="39">
        <f t="shared" si="46"/>
        <v>936</v>
      </c>
      <c r="I467" s="43"/>
      <c r="J467" s="43">
        <v>12</v>
      </c>
      <c r="K467" s="43"/>
      <c r="L467" s="40" t="s">
        <v>465</v>
      </c>
    </row>
    <row r="468" spans="1:12" ht="13" x14ac:dyDescent="0.25">
      <c r="A468" s="36">
        <v>466</v>
      </c>
      <c r="B468" s="37" t="s">
        <v>400</v>
      </c>
      <c r="C468" s="38" t="s">
        <v>32</v>
      </c>
      <c r="D468" s="42">
        <f t="shared" si="47"/>
        <v>60</v>
      </c>
      <c r="E468" s="41">
        <v>60</v>
      </c>
      <c r="F468" s="39">
        <f t="shared" si="45"/>
        <v>72</v>
      </c>
      <c r="G468" s="43">
        <v>12</v>
      </c>
      <c r="H468" s="39">
        <f t="shared" si="46"/>
        <v>864</v>
      </c>
      <c r="I468" s="43"/>
      <c r="J468" s="43">
        <v>12</v>
      </c>
      <c r="K468" s="43"/>
      <c r="L468" s="40" t="s">
        <v>465</v>
      </c>
    </row>
    <row r="469" spans="1:12" ht="26" x14ac:dyDescent="0.25">
      <c r="A469" s="36">
        <v>467</v>
      </c>
      <c r="B469" s="37" t="s">
        <v>401</v>
      </c>
      <c r="C469" s="38" t="s">
        <v>32</v>
      </c>
      <c r="D469" s="42">
        <f t="shared" si="47"/>
        <v>510</v>
      </c>
      <c r="E469" s="41">
        <v>510</v>
      </c>
      <c r="F469" s="39">
        <f t="shared" si="45"/>
        <v>612</v>
      </c>
      <c r="G469" s="43">
        <v>12</v>
      </c>
      <c r="H469" s="39">
        <f t="shared" si="46"/>
        <v>7344</v>
      </c>
      <c r="I469" s="43"/>
      <c r="J469" s="43">
        <v>12</v>
      </c>
      <c r="K469" s="43"/>
      <c r="L469" s="40" t="s">
        <v>465</v>
      </c>
    </row>
    <row r="470" spans="1:12" ht="26" x14ac:dyDescent="0.25">
      <c r="A470" s="36">
        <v>468</v>
      </c>
      <c r="B470" s="37" t="s">
        <v>402</v>
      </c>
      <c r="C470" s="38" t="s">
        <v>32</v>
      </c>
      <c r="D470" s="42">
        <f t="shared" si="47"/>
        <v>400</v>
      </c>
      <c r="E470" s="41">
        <v>400</v>
      </c>
      <c r="F470" s="39">
        <f t="shared" si="45"/>
        <v>480</v>
      </c>
      <c r="G470" s="43">
        <v>12</v>
      </c>
      <c r="H470" s="39">
        <f t="shared" si="46"/>
        <v>5760</v>
      </c>
      <c r="I470" s="43"/>
      <c r="J470" s="43">
        <v>12</v>
      </c>
      <c r="K470" s="43"/>
      <c r="L470" s="40" t="s">
        <v>465</v>
      </c>
    </row>
    <row r="471" spans="1:12" ht="13" x14ac:dyDescent="0.25">
      <c r="A471" s="36">
        <v>469</v>
      </c>
      <c r="B471" s="37" t="s">
        <v>403</v>
      </c>
      <c r="C471" s="38" t="s">
        <v>404</v>
      </c>
      <c r="D471" s="42">
        <f t="shared" si="47"/>
        <v>10</v>
      </c>
      <c r="E471" s="41">
        <v>10</v>
      </c>
      <c r="F471" s="39">
        <f t="shared" si="45"/>
        <v>12</v>
      </c>
      <c r="G471" s="43">
        <v>1</v>
      </c>
      <c r="H471" s="39">
        <f t="shared" si="46"/>
        <v>12</v>
      </c>
      <c r="I471" s="43"/>
      <c r="J471" s="43">
        <v>1</v>
      </c>
      <c r="K471" s="43"/>
      <c r="L471" s="40" t="s">
        <v>465</v>
      </c>
    </row>
    <row r="472" spans="1:12" ht="13" x14ac:dyDescent="0.25">
      <c r="A472" s="36">
        <v>470</v>
      </c>
      <c r="B472" s="37" t="s">
        <v>405</v>
      </c>
      <c r="C472" s="38" t="s">
        <v>34</v>
      </c>
      <c r="D472" s="42">
        <f t="shared" si="47"/>
        <v>110000</v>
      </c>
      <c r="E472" s="41">
        <v>110000</v>
      </c>
      <c r="F472" s="39">
        <f t="shared" si="45"/>
        <v>132000</v>
      </c>
      <c r="G472" s="43">
        <v>2.4E-2</v>
      </c>
      <c r="H472" s="39">
        <f t="shared" si="46"/>
        <v>3168</v>
      </c>
      <c r="I472" s="43">
        <v>2.4E-2</v>
      </c>
      <c r="J472" s="43"/>
      <c r="K472" s="43">
        <v>2.4E-2</v>
      </c>
      <c r="L472" s="40" t="s">
        <v>465</v>
      </c>
    </row>
    <row r="473" spans="1:12" ht="13" x14ac:dyDescent="0.25">
      <c r="A473" s="36">
        <v>471</v>
      </c>
      <c r="B473" s="37" t="s">
        <v>406</v>
      </c>
      <c r="C473" s="38" t="s">
        <v>32</v>
      </c>
      <c r="D473" s="42">
        <f t="shared" si="47"/>
        <v>2000</v>
      </c>
      <c r="E473" s="41">
        <v>2000</v>
      </c>
      <c r="F473" s="39">
        <f t="shared" si="45"/>
        <v>2400</v>
      </c>
      <c r="G473" s="43">
        <v>3</v>
      </c>
      <c r="H473" s="39">
        <f t="shared" si="46"/>
        <v>7200</v>
      </c>
      <c r="I473" s="43"/>
      <c r="J473" s="43"/>
      <c r="K473" s="43"/>
      <c r="L473" s="40" t="s">
        <v>465</v>
      </c>
    </row>
    <row r="474" spans="1:12" ht="13" x14ac:dyDescent="0.25">
      <c r="A474" s="36">
        <v>472</v>
      </c>
      <c r="B474" s="37" t="s">
        <v>407</v>
      </c>
      <c r="C474" s="38" t="s">
        <v>34</v>
      </c>
      <c r="D474" s="42">
        <f t="shared" si="47"/>
        <v>86000</v>
      </c>
      <c r="E474" s="41">
        <v>86000</v>
      </c>
      <c r="F474" s="39">
        <f t="shared" si="45"/>
        <v>103200</v>
      </c>
      <c r="G474" s="43">
        <v>3.7999999999999999E-2</v>
      </c>
      <c r="H474" s="39">
        <f t="shared" si="46"/>
        <v>3921.6</v>
      </c>
      <c r="I474" s="43">
        <v>3.7999999999999999E-2</v>
      </c>
      <c r="J474" s="43"/>
      <c r="K474" s="43"/>
      <c r="L474" s="40" t="s">
        <v>465</v>
      </c>
    </row>
    <row r="475" spans="1:12" ht="13" x14ac:dyDescent="0.25">
      <c r="A475" s="36">
        <v>473</v>
      </c>
      <c r="B475" s="37" t="s">
        <v>408</v>
      </c>
      <c r="C475" s="38" t="s">
        <v>34</v>
      </c>
      <c r="D475" s="42">
        <f t="shared" si="47"/>
        <v>86000</v>
      </c>
      <c r="E475" s="41">
        <v>86000</v>
      </c>
      <c r="F475" s="39">
        <f t="shared" si="45"/>
        <v>103200</v>
      </c>
      <c r="G475" s="43">
        <v>0.02</v>
      </c>
      <c r="H475" s="39">
        <f t="shared" si="46"/>
        <v>2064</v>
      </c>
      <c r="I475" s="43">
        <v>0.02</v>
      </c>
      <c r="J475" s="43"/>
      <c r="K475" s="43"/>
      <c r="L475" s="40" t="s">
        <v>465</v>
      </c>
    </row>
    <row r="476" spans="1:12" ht="13" x14ac:dyDescent="0.25">
      <c r="A476" s="36">
        <v>474</v>
      </c>
      <c r="B476" s="37" t="s">
        <v>409</v>
      </c>
      <c r="C476" s="38" t="s">
        <v>34</v>
      </c>
      <c r="D476" s="42">
        <f t="shared" si="47"/>
        <v>86000</v>
      </c>
      <c r="E476" s="41">
        <v>86000</v>
      </c>
      <c r="F476" s="39">
        <f t="shared" si="45"/>
        <v>103200</v>
      </c>
      <c r="G476" s="43">
        <v>8.9999999999999993E-3</v>
      </c>
      <c r="H476" s="39">
        <f t="shared" si="46"/>
        <v>928.8</v>
      </c>
      <c r="I476" s="43">
        <v>8.9999999999999993E-3</v>
      </c>
      <c r="J476" s="43"/>
      <c r="K476" s="43"/>
      <c r="L476" s="40" t="s">
        <v>465</v>
      </c>
    </row>
    <row r="477" spans="1:12" ht="13" x14ac:dyDescent="0.25">
      <c r="A477" s="36">
        <v>475</v>
      </c>
      <c r="B477" s="37" t="s">
        <v>410</v>
      </c>
      <c r="C477" s="38" t="s">
        <v>34</v>
      </c>
      <c r="D477" s="42">
        <f t="shared" si="47"/>
        <v>99100</v>
      </c>
      <c r="E477" s="41">
        <v>99100</v>
      </c>
      <c r="F477" s="39">
        <f t="shared" si="45"/>
        <v>118920</v>
      </c>
      <c r="G477" s="43">
        <v>2E-3</v>
      </c>
      <c r="H477" s="39">
        <f t="shared" si="46"/>
        <v>237.84</v>
      </c>
      <c r="I477" s="43">
        <v>2E-3</v>
      </c>
      <c r="J477" s="43"/>
      <c r="K477" s="43">
        <v>2E-3</v>
      </c>
      <c r="L477" s="40" t="s">
        <v>465</v>
      </c>
    </row>
    <row r="478" spans="1:12" ht="13" x14ac:dyDescent="0.25">
      <c r="A478" s="36">
        <v>476</v>
      </c>
      <c r="B478" s="37" t="s">
        <v>411</v>
      </c>
      <c r="C478" s="38" t="s">
        <v>34</v>
      </c>
      <c r="D478" s="42">
        <f t="shared" si="47"/>
        <v>98000</v>
      </c>
      <c r="E478" s="41">
        <v>98000</v>
      </c>
      <c r="F478" s="39">
        <f t="shared" si="45"/>
        <v>117600</v>
      </c>
      <c r="G478" s="43">
        <v>1.7000000000000001E-2</v>
      </c>
      <c r="H478" s="39">
        <f t="shared" si="46"/>
        <v>1999.2</v>
      </c>
      <c r="I478" s="43">
        <v>1.7000000000000001E-2</v>
      </c>
      <c r="J478" s="43"/>
      <c r="K478" s="43">
        <v>1.7000000000000001E-2</v>
      </c>
      <c r="L478" s="40" t="s">
        <v>465</v>
      </c>
    </row>
    <row r="479" spans="1:12" ht="13" x14ac:dyDescent="0.25">
      <c r="A479" s="36">
        <v>477</v>
      </c>
      <c r="B479" s="37" t="s">
        <v>412</v>
      </c>
      <c r="C479" s="38" t="s">
        <v>32</v>
      </c>
      <c r="D479" s="42">
        <f t="shared" si="47"/>
        <v>20</v>
      </c>
      <c r="E479" s="41">
        <v>20</v>
      </c>
      <c r="F479" s="39">
        <f t="shared" si="45"/>
        <v>24</v>
      </c>
      <c r="G479" s="43">
        <v>6</v>
      </c>
      <c r="H479" s="39">
        <f t="shared" si="46"/>
        <v>144</v>
      </c>
      <c r="I479" s="43"/>
      <c r="J479" s="43">
        <v>6</v>
      </c>
      <c r="K479" s="43"/>
      <c r="L479" s="40" t="s">
        <v>465</v>
      </c>
    </row>
    <row r="480" spans="1:12" ht="13" x14ac:dyDescent="0.25">
      <c r="A480" s="36">
        <v>478</v>
      </c>
      <c r="B480" s="37" t="s">
        <v>413</v>
      </c>
      <c r="C480" s="38" t="s">
        <v>32</v>
      </c>
      <c r="D480" s="42">
        <f t="shared" si="47"/>
        <v>5</v>
      </c>
      <c r="E480" s="41">
        <v>5</v>
      </c>
      <c r="F480" s="39">
        <f t="shared" si="45"/>
        <v>6</v>
      </c>
      <c r="G480" s="43">
        <v>24</v>
      </c>
      <c r="H480" s="39">
        <f t="shared" si="46"/>
        <v>144</v>
      </c>
      <c r="I480" s="43"/>
      <c r="J480" s="43">
        <v>24</v>
      </c>
      <c r="K480" s="43"/>
      <c r="L480" s="40" t="s">
        <v>465</v>
      </c>
    </row>
    <row r="481" spans="1:12" ht="13" x14ac:dyDescent="0.25">
      <c r="A481" s="36">
        <v>479</v>
      </c>
      <c r="B481" s="37" t="s">
        <v>414</v>
      </c>
      <c r="C481" s="38" t="s">
        <v>32</v>
      </c>
      <c r="D481" s="42">
        <f t="shared" si="47"/>
        <v>36</v>
      </c>
      <c r="E481" s="41">
        <v>36</v>
      </c>
      <c r="F481" s="39">
        <f t="shared" si="45"/>
        <v>43.199999999999996</v>
      </c>
      <c r="G481" s="43">
        <v>12</v>
      </c>
      <c r="H481" s="39">
        <f t="shared" si="46"/>
        <v>518.4</v>
      </c>
      <c r="I481" s="43"/>
      <c r="J481" s="43">
        <v>12</v>
      </c>
      <c r="K481" s="43"/>
      <c r="L481" s="40" t="s">
        <v>465</v>
      </c>
    </row>
    <row r="482" spans="1:12" ht="13" x14ac:dyDescent="0.25">
      <c r="A482" s="36">
        <v>480</v>
      </c>
      <c r="B482" s="37" t="s">
        <v>415</v>
      </c>
      <c r="C482" s="38" t="s">
        <v>37</v>
      </c>
      <c r="D482" s="42">
        <f t="shared" si="47"/>
        <v>205</v>
      </c>
      <c r="E482" s="41">
        <v>205</v>
      </c>
      <c r="F482" s="39">
        <f t="shared" si="45"/>
        <v>246</v>
      </c>
      <c r="G482" s="43">
        <v>6</v>
      </c>
      <c r="H482" s="39">
        <f t="shared" si="46"/>
        <v>1476</v>
      </c>
      <c r="I482" s="43"/>
      <c r="J482" s="43">
        <v>6</v>
      </c>
      <c r="K482" s="43"/>
      <c r="L482" s="40" t="s">
        <v>465</v>
      </c>
    </row>
    <row r="483" spans="1:12" ht="36.75" customHeight="1" x14ac:dyDescent="0.25">
      <c r="A483" s="32">
        <v>481</v>
      </c>
      <c r="B483" s="28" t="s">
        <v>416</v>
      </c>
      <c r="C483" s="29"/>
      <c r="D483" s="42">
        <f t="shared" si="47"/>
        <v>0</v>
      </c>
      <c r="E483" s="29"/>
      <c r="F483" s="30"/>
      <c r="G483" s="30"/>
      <c r="H483" s="29"/>
      <c r="I483" s="29"/>
      <c r="J483" s="29"/>
      <c r="K483" s="29"/>
      <c r="L483" s="40" t="s">
        <v>465</v>
      </c>
    </row>
    <row r="484" spans="1:12" ht="39.75" customHeight="1" x14ac:dyDescent="0.25">
      <c r="A484" s="32">
        <v>482</v>
      </c>
      <c r="B484" s="33" t="s">
        <v>417</v>
      </c>
      <c r="C484" s="29"/>
      <c r="D484" s="42">
        <f t="shared" si="47"/>
        <v>0</v>
      </c>
      <c r="E484" s="34"/>
      <c r="F484" s="34"/>
      <c r="G484" s="34"/>
      <c r="H484" s="34"/>
      <c r="I484" s="34"/>
      <c r="J484" s="34"/>
      <c r="K484" s="34"/>
      <c r="L484" s="40" t="s">
        <v>465</v>
      </c>
    </row>
    <row r="485" spans="1:12" ht="21.75" customHeight="1" x14ac:dyDescent="0.25">
      <c r="A485" s="35">
        <v>483</v>
      </c>
      <c r="B485" s="35" t="s">
        <v>418</v>
      </c>
      <c r="C485" s="29"/>
      <c r="D485" s="42">
        <f t="shared" si="47"/>
        <v>0</v>
      </c>
      <c r="E485" s="34"/>
      <c r="F485" s="34"/>
      <c r="G485" s="34"/>
      <c r="H485" s="34"/>
      <c r="I485" s="34"/>
      <c r="J485" s="34"/>
      <c r="K485" s="34"/>
      <c r="L485" s="40" t="s">
        <v>465</v>
      </c>
    </row>
    <row r="486" spans="1:12" s="44" customFormat="1" ht="26" x14ac:dyDescent="0.25">
      <c r="A486" s="36">
        <v>484</v>
      </c>
      <c r="B486" s="37" t="s">
        <v>419</v>
      </c>
      <c r="C486" s="38" t="s">
        <v>32</v>
      </c>
      <c r="D486" s="42">
        <f t="shared" si="47"/>
        <v>285000</v>
      </c>
      <c r="E486" s="41">
        <v>285000</v>
      </c>
      <c r="F486" s="39">
        <f t="shared" ref="F486:F493" si="48">E486*1.2</f>
        <v>342000</v>
      </c>
      <c r="G486" s="43">
        <v>1</v>
      </c>
      <c r="H486" s="39">
        <f t="shared" ref="H486:H493" si="49">F486*G486</f>
        <v>342000</v>
      </c>
      <c r="I486" s="43">
        <v>1</v>
      </c>
      <c r="J486" s="43"/>
      <c r="K486" s="43"/>
      <c r="L486" s="40" t="s">
        <v>465</v>
      </c>
    </row>
    <row r="487" spans="1:12" ht="13" x14ac:dyDescent="0.25">
      <c r="A487" s="36">
        <v>485</v>
      </c>
      <c r="B487" s="37" t="s">
        <v>420</v>
      </c>
      <c r="C487" s="38" t="s">
        <v>32</v>
      </c>
      <c r="D487" s="42">
        <f t="shared" si="47"/>
        <v>71900</v>
      </c>
      <c r="E487" s="41">
        <v>71900</v>
      </c>
      <c r="F487" s="39">
        <f t="shared" si="48"/>
        <v>86280</v>
      </c>
      <c r="G487" s="43">
        <v>1</v>
      </c>
      <c r="H487" s="39">
        <f t="shared" si="49"/>
        <v>86280</v>
      </c>
      <c r="I487" s="43">
        <v>1</v>
      </c>
      <c r="J487" s="43"/>
      <c r="K487" s="43"/>
      <c r="L487" s="40" t="s">
        <v>465</v>
      </c>
    </row>
    <row r="488" spans="1:12" ht="13" x14ac:dyDescent="0.25">
      <c r="A488" s="36">
        <v>486</v>
      </c>
      <c r="B488" s="37" t="s">
        <v>421</v>
      </c>
      <c r="C488" s="38" t="s">
        <v>32</v>
      </c>
      <c r="D488" s="42">
        <f t="shared" si="47"/>
        <v>1708.33</v>
      </c>
      <c r="E488" s="41">
        <v>1708.33</v>
      </c>
      <c r="F488" s="39">
        <f t="shared" si="48"/>
        <v>2049.9959999999996</v>
      </c>
      <c r="G488" s="43">
        <v>3</v>
      </c>
      <c r="H488" s="39">
        <f t="shared" si="49"/>
        <v>6149.9879999999994</v>
      </c>
      <c r="I488" s="43">
        <v>3</v>
      </c>
      <c r="J488" s="43"/>
      <c r="K488" s="43"/>
      <c r="L488" s="40" t="s">
        <v>465</v>
      </c>
    </row>
    <row r="489" spans="1:12" ht="13" x14ac:dyDescent="0.25">
      <c r="A489" s="36">
        <v>487</v>
      </c>
      <c r="B489" s="37" t="s">
        <v>422</v>
      </c>
      <c r="C489" s="38" t="s">
        <v>32</v>
      </c>
      <c r="D489" s="42">
        <f t="shared" si="47"/>
        <v>1960</v>
      </c>
      <c r="E489" s="41">
        <v>1960</v>
      </c>
      <c r="F489" s="39">
        <f t="shared" si="48"/>
        <v>2352</v>
      </c>
      <c r="G489" s="43">
        <v>1</v>
      </c>
      <c r="H489" s="39">
        <f t="shared" si="49"/>
        <v>2352</v>
      </c>
      <c r="I489" s="43"/>
      <c r="J489" s="43">
        <v>1</v>
      </c>
      <c r="K489" s="43"/>
      <c r="L489" s="40" t="s">
        <v>465</v>
      </c>
    </row>
    <row r="490" spans="1:12" s="44" customFormat="1" ht="13" x14ac:dyDescent="0.25">
      <c r="A490" s="36">
        <v>488</v>
      </c>
      <c r="B490" s="37" t="s">
        <v>464</v>
      </c>
      <c r="C490" s="38" t="s">
        <v>32</v>
      </c>
      <c r="D490" s="42">
        <f t="shared" si="47"/>
        <v>45</v>
      </c>
      <c r="E490" s="41">
        <v>45</v>
      </c>
      <c r="F490" s="39">
        <f t="shared" si="48"/>
        <v>54</v>
      </c>
      <c r="G490" s="43">
        <v>8</v>
      </c>
      <c r="H490" s="39">
        <f t="shared" si="49"/>
        <v>432</v>
      </c>
      <c r="I490" s="43"/>
      <c r="J490" s="43">
        <v>8</v>
      </c>
      <c r="K490" s="43"/>
      <c r="L490" s="40" t="s">
        <v>465</v>
      </c>
    </row>
    <row r="491" spans="1:12" ht="13" x14ac:dyDescent="0.25">
      <c r="A491" s="36">
        <v>489</v>
      </c>
      <c r="B491" s="37" t="s">
        <v>423</v>
      </c>
      <c r="C491" s="38" t="s">
        <v>32</v>
      </c>
      <c r="D491" s="42">
        <f t="shared" si="47"/>
        <v>30</v>
      </c>
      <c r="E491" s="41">
        <v>30</v>
      </c>
      <c r="F491" s="39">
        <f t="shared" si="48"/>
        <v>36</v>
      </c>
      <c r="G491" s="43">
        <v>8</v>
      </c>
      <c r="H491" s="39">
        <f t="shared" si="49"/>
        <v>288</v>
      </c>
      <c r="I491" s="43"/>
      <c r="J491" s="43">
        <v>8</v>
      </c>
      <c r="K491" s="43"/>
      <c r="L491" s="40" t="s">
        <v>465</v>
      </c>
    </row>
    <row r="492" spans="1:12" ht="26" x14ac:dyDescent="0.25">
      <c r="A492" s="36">
        <v>490</v>
      </c>
      <c r="B492" s="37" t="s">
        <v>424</v>
      </c>
      <c r="C492" s="38" t="s">
        <v>32</v>
      </c>
      <c r="D492" s="42">
        <f t="shared" si="47"/>
        <v>15000</v>
      </c>
      <c r="E492" s="41">
        <v>15000</v>
      </c>
      <c r="F492" s="39">
        <f t="shared" si="48"/>
        <v>18000</v>
      </c>
      <c r="G492" s="43">
        <v>3</v>
      </c>
      <c r="H492" s="39">
        <f t="shared" si="49"/>
        <v>54000</v>
      </c>
      <c r="I492" s="43">
        <v>3</v>
      </c>
      <c r="J492" s="43"/>
      <c r="K492" s="43"/>
      <c r="L492" s="40" t="s">
        <v>465</v>
      </c>
    </row>
    <row r="493" spans="1:12" ht="13" x14ac:dyDescent="0.25">
      <c r="A493" s="36">
        <v>491</v>
      </c>
      <c r="B493" s="37" t="s">
        <v>425</v>
      </c>
      <c r="C493" s="38" t="s">
        <v>32</v>
      </c>
      <c r="D493" s="42">
        <f t="shared" si="47"/>
        <v>1800</v>
      </c>
      <c r="E493" s="41">
        <v>1800</v>
      </c>
      <c r="F493" s="39">
        <f t="shared" si="48"/>
        <v>2160</v>
      </c>
      <c r="G493" s="43">
        <v>3</v>
      </c>
      <c r="H493" s="39">
        <f t="shared" si="49"/>
        <v>6480</v>
      </c>
      <c r="I493" s="43">
        <v>3</v>
      </c>
      <c r="J493" s="43"/>
      <c r="K493" s="43"/>
      <c r="L493" s="40" t="s">
        <v>465</v>
      </c>
    </row>
    <row r="494" spans="1:12" ht="21.75" customHeight="1" x14ac:dyDescent="0.25">
      <c r="A494" s="35">
        <v>492</v>
      </c>
      <c r="B494" s="35" t="s">
        <v>180</v>
      </c>
      <c r="C494" s="29"/>
      <c r="D494" s="42">
        <f t="shared" si="47"/>
        <v>0</v>
      </c>
      <c r="E494" s="34"/>
      <c r="F494" s="34"/>
      <c r="G494" s="34"/>
      <c r="H494" s="34"/>
      <c r="I494" s="34"/>
      <c r="J494" s="34"/>
      <c r="K494" s="34"/>
      <c r="L494" s="40" t="s">
        <v>465</v>
      </c>
    </row>
    <row r="495" spans="1:12" ht="26" x14ac:dyDescent="0.25">
      <c r="A495" s="36">
        <v>493</v>
      </c>
      <c r="B495" s="37" t="s">
        <v>426</v>
      </c>
      <c r="C495" s="38" t="s">
        <v>23</v>
      </c>
      <c r="D495" s="42">
        <f t="shared" si="47"/>
        <v>100</v>
      </c>
      <c r="E495" s="41">
        <v>100</v>
      </c>
      <c r="F495" s="39">
        <f t="shared" ref="F495:F504" si="50">E495*1.2</f>
        <v>120</v>
      </c>
      <c r="G495" s="43">
        <v>7300</v>
      </c>
      <c r="H495" s="39">
        <f t="shared" ref="H495:H504" si="51">F495*G495</f>
        <v>876000</v>
      </c>
      <c r="I495" s="43">
        <v>7300</v>
      </c>
      <c r="J495" s="43"/>
      <c r="K495" s="43"/>
      <c r="L495" s="40" t="s">
        <v>465</v>
      </c>
    </row>
    <row r="496" spans="1:12" ht="13" x14ac:dyDescent="0.25">
      <c r="A496" s="36">
        <v>494</v>
      </c>
      <c r="B496" s="37" t="s">
        <v>427</v>
      </c>
      <c r="C496" s="38" t="s">
        <v>32</v>
      </c>
      <c r="D496" s="42">
        <f t="shared" si="47"/>
        <v>1600</v>
      </c>
      <c r="E496" s="41">
        <v>1600</v>
      </c>
      <c r="F496" s="39">
        <f t="shared" si="50"/>
        <v>1920</v>
      </c>
      <c r="G496" s="43">
        <v>3</v>
      </c>
      <c r="H496" s="39">
        <f t="shared" si="51"/>
        <v>5760</v>
      </c>
      <c r="I496" s="43">
        <v>3</v>
      </c>
      <c r="J496" s="43"/>
      <c r="K496" s="43"/>
      <c r="L496" s="40" t="s">
        <v>465</v>
      </c>
    </row>
    <row r="497" spans="1:12" ht="13" x14ac:dyDescent="0.25">
      <c r="A497" s="36">
        <v>495</v>
      </c>
      <c r="B497" s="37" t="s">
        <v>428</v>
      </c>
      <c r="C497" s="38" t="s">
        <v>32</v>
      </c>
      <c r="D497" s="42">
        <f t="shared" si="47"/>
        <v>350</v>
      </c>
      <c r="E497" s="41">
        <v>350</v>
      </c>
      <c r="F497" s="39">
        <f t="shared" si="50"/>
        <v>420</v>
      </c>
      <c r="G497" s="43">
        <v>120</v>
      </c>
      <c r="H497" s="39">
        <f t="shared" si="51"/>
        <v>50400</v>
      </c>
      <c r="I497" s="43">
        <v>120</v>
      </c>
      <c r="J497" s="43"/>
      <c r="K497" s="43"/>
      <c r="L497" s="40" t="s">
        <v>465</v>
      </c>
    </row>
    <row r="498" spans="1:12" ht="13" x14ac:dyDescent="0.25">
      <c r="A498" s="36">
        <v>496</v>
      </c>
      <c r="B498" s="37" t="s">
        <v>429</v>
      </c>
      <c r="C498" s="38" t="s">
        <v>32</v>
      </c>
      <c r="D498" s="42">
        <f t="shared" si="47"/>
        <v>120</v>
      </c>
      <c r="E498" s="41">
        <v>120</v>
      </c>
      <c r="F498" s="39">
        <f t="shared" si="50"/>
        <v>144</v>
      </c>
      <c r="G498" s="43">
        <v>120</v>
      </c>
      <c r="H498" s="39">
        <f t="shared" si="51"/>
        <v>17280</v>
      </c>
      <c r="I498" s="43"/>
      <c r="J498" s="43">
        <v>120</v>
      </c>
      <c r="K498" s="43"/>
      <c r="L498" s="40" t="s">
        <v>465</v>
      </c>
    </row>
    <row r="499" spans="1:12" ht="13" x14ac:dyDescent="0.25">
      <c r="A499" s="36">
        <v>497</v>
      </c>
      <c r="B499" s="37" t="s">
        <v>430</v>
      </c>
      <c r="C499" s="38" t="s">
        <v>32</v>
      </c>
      <c r="D499" s="42">
        <f t="shared" si="47"/>
        <v>3000</v>
      </c>
      <c r="E499" s="41">
        <v>3000</v>
      </c>
      <c r="F499" s="39">
        <f t="shared" si="50"/>
        <v>3600</v>
      </c>
      <c r="G499" s="43">
        <v>120</v>
      </c>
      <c r="H499" s="39">
        <f t="shared" si="51"/>
        <v>432000</v>
      </c>
      <c r="I499" s="43"/>
      <c r="J499" s="43">
        <v>120</v>
      </c>
      <c r="K499" s="43"/>
      <c r="L499" s="40" t="s">
        <v>465</v>
      </c>
    </row>
    <row r="500" spans="1:12" ht="13" x14ac:dyDescent="0.25">
      <c r="A500" s="36">
        <v>498</v>
      </c>
      <c r="B500" s="37" t="s">
        <v>431</v>
      </c>
      <c r="C500" s="38" t="s">
        <v>32</v>
      </c>
      <c r="D500" s="42">
        <f t="shared" si="47"/>
        <v>130</v>
      </c>
      <c r="E500" s="41">
        <v>130</v>
      </c>
      <c r="F500" s="39">
        <f t="shared" si="50"/>
        <v>156</v>
      </c>
      <c r="G500" s="43">
        <v>166</v>
      </c>
      <c r="H500" s="39">
        <f t="shared" si="51"/>
        <v>25896</v>
      </c>
      <c r="I500" s="43"/>
      <c r="J500" s="43">
        <v>166</v>
      </c>
      <c r="K500" s="43"/>
      <c r="L500" s="40" t="s">
        <v>465</v>
      </c>
    </row>
    <row r="501" spans="1:12" ht="13" x14ac:dyDescent="0.25">
      <c r="A501" s="36">
        <v>499</v>
      </c>
      <c r="B501" s="37" t="s">
        <v>432</v>
      </c>
      <c r="C501" s="38" t="s">
        <v>32</v>
      </c>
      <c r="D501" s="42">
        <f t="shared" si="47"/>
        <v>135</v>
      </c>
      <c r="E501" s="41">
        <v>135</v>
      </c>
      <c r="F501" s="39">
        <f t="shared" si="50"/>
        <v>162</v>
      </c>
      <c r="G501" s="43">
        <v>46</v>
      </c>
      <c r="H501" s="39">
        <f t="shared" si="51"/>
        <v>7452</v>
      </c>
      <c r="I501" s="43"/>
      <c r="J501" s="43">
        <v>46</v>
      </c>
      <c r="K501" s="43"/>
      <c r="L501" s="40" t="s">
        <v>465</v>
      </c>
    </row>
    <row r="502" spans="1:12" ht="13" x14ac:dyDescent="0.25">
      <c r="A502" s="36">
        <v>500</v>
      </c>
      <c r="B502" s="37" t="s">
        <v>433</v>
      </c>
      <c r="C502" s="38" t="s">
        <v>32</v>
      </c>
      <c r="D502" s="42">
        <f t="shared" si="47"/>
        <v>940</v>
      </c>
      <c r="E502" s="41">
        <v>940</v>
      </c>
      <c r="F502" s="39">
        <f t="shared" si="50"/>
        <v>1128</v>
      </c>
      <c r="G502" s="43">
        <v>46</v>
      </c>
      <c r="H502" s="39">
        <f t="shared" si="51"/>
        <v>51888</v>
      </c>
      <c r="I502" s="43"/>
      <c r="J502" s="43">
        <v>46</v>
      </c>
      <c r="K502" s="43"/>
      <c r="L502" s="40" t="s">
        <v>465</v>
      </c>
    </row>
    <row r="503" spans="1:12" ht="18.75" customHeight="1" x14ac:dyDescent="0.25">
      <c r="A503" s="36">
        <v>501</v>
      </c>
      <c r="B503" s="37" t="s">
        <v>434</v>
      </c>
      <c r="C503" s="38" t="s">
        <v>32</v>
      </c>
      <c r="D503" s="42">
        <f t="shared" si="47"/>
        <v>260</v>
      </c>
      <c r="E503" s="41">
        <v>260</v>
      </c>
      <c r="F503" s="39">
        <f t="shared" si="50"/>
        <v>312</v>
      </c>
      <c r="G503" s="43">
        <v>46</v>
      </c>
      <c r="H503" s="39">
        <f t="shared" si="51"/>
        <v>14352</v>
      </c>
      <c r="I503" s="43"/>
      <c r="J503" s="43">
        <v>46</v>
      </c>
      <c r="K503" s="43"/>
      <c r="L503" s="40" t="s">
        <v>465</v>
      </c>
    </row>
    <row r="504" spans="1:12" ht="39" x14ac:dyDescent="0.25">
      <c r="A504" s="36">
        <v>502</v>
      </c>
      <c r="B504" s="37" t="s">
        <v>435</v>
      </c>
      <c r="C504" s="38" t="s">
        <v>55</v>
      </c>
      <c r="D504" s="42">
        <f t="shared" si="47"/>
        <v>54864</v>
      </c>
      <c r="E504" s="41">
        <v>54864</v>
      </c>
      <c r="F504" s="39">
        <f t="shared" si="50"/>
        <v>65836.800000000003</v>
      </c>
      <c r="G504" s="43">
        <v>1</v>
      </c>
      <c r="H504" s="39">
        <f t="shared" si="51"/>
        <v>65836.800000000003</v>
      </c>
      <c r="I504" s="43">
        <v>1</v>
      </c>
      <c r="J504" s="43"/>
      <c r="K504" s="43"/>
      <c r="L504" s="40" t="s">
        <v>465</v>
      </c>
    </row>
    <row r="505" spans="1:12" ht="21.75" customHeight="1" x14ac:dyDescent="0.25">
      <c r="A505" s="35">
        <v>503</v>
      </c>
      <c r="B505" s="35" t="s">
        <v>436</v>
      </c>
      <c r="C505" s="29"/>
      <c r="D505" s="42">
        <f t="shared" si="47"/>
        <v>0</v>
      </c>
      <c r="E505" s="34"/>
      <c r="F505" s="34"/>
      <c r="G505" s="34"/>
      <c r="H505" s="34"/>
      <c r="I505" s="34"/>
      <c r="J505" s="34"/>
      <c r="K505" s="34"/>
      <c r="L505" s="40" t="s">
        <v>465</v>
      </c>
    </row>
    <row r="506" spans="1:12" ht="26" x14ac:dyDescent="0.25">
      <c r="A506" s="36">
        <v>504</v>
      </c>
      <c r="B506" s="37" t="s">
        <v>437</v>
      </c>
      <c r="C506" s="38" t="s">
        <v>23</v>
      </c>
      <c r="D506" s="42">
        <f t="shared" si="47"/>
        <v>40</v>
      </c>
      <c r="E506" s="41">
        <v>40</v>
      </c>
      <c r="F506" s="39">
        <f>E506*1.2</f>
        <v>48</v>
      </c>
      <c r="G506" s="43">
        <v>5</v>
      </c>
      <c r="H506" s="39">
        <f>F506*G506</f>
        <v>240</v>
      </c>
      <c r="I506" s="43"/>
      <c r="J506" s="43">
        <v>5</v>
      </c>
      <c r="K506" s="43"/>
      <c r="L506" s="40" t="s">
        <v>465</v>
      </c>
    </row>
    <row r="507" spans="1:12" ht="21.75" customHeight="1" x14ac:dyDescent="0.25">
      <c r="A507" s="35">
        <v>505</v>
      </c>
      <c r="B507" s="35" t="s">
        <v>213</v>
      </c>
      <c r="C507" s="29"/>
      <c r="D507" s="42">
        <f t="shared" si="47"/>
        <v>0</v>
      </c>
      <c r="E507" s="34"/>
      <c r="F507" s="34"/>
      <c r="G507" s="34"/>
      <c r="H507" s="34"/>
      <c r="I507" s="34"/>
      <c r="J507" s="34"/>
      <c r="K507" s="34"/>
      <c r="L507" s="40" t="s">
        <v>465</v>
      </c>
    </row>
    <row r="508" spans="1:12" ht="26" x14ac:dyDescent="0.25">
      <c r="A508" s="36">
        <v>506</v>
      </c>
      <c r="B508" s="37" t="s">
        <v>438</v>
      </c>
      <c r="C508" s="38" t="s">
        <v>23</v>
      </c>
      <c r="D508" s="42">
        <f t="shared" si="47"/>
        <v>24</v>
      </c>
      <c r="E508" s="41">
        <v>24</v>
      </c>
      <c r="F508" s="39">
        <f>E508*1.2</f>
        <v>28.799999999999997</v>
      </c>
      <c r="G508" s="43">
        <v>7</v>
      </c>
      <c r="H508" s="39">
        <f>F508*G508</f>
        <v>201.59999999999997</v>
      </c>
      <c r="I508" s="43"/>
      <c r="J508" s="43">
        <v>7</v>
      </c>
      <c r="K508" s="43"/>
      <c r="L508" s="40" t="s">
        <v>465</v>
      </c>
    </row>
    <row r="509" spans="1:12" ht="21.75" customHeight="1" x14ac:dyDescent="0.25">
      <c r="A509" s="35">
        <v>507</v>
      </c>
      <c r="B509" s="35" t="s">
        <v>381</v>
      </c>
      <c r="C509" s="29"/>
      <c r="D509" s="42">
        <f t="shared" si="47"/>
        <v>0</v>
      </c>
      <c r="E509" s="34"/>
      <c r="F509" s="34"/>
      <c r="G509" s="34"/>
      <c r="H509" s="34"/>
      <c r="I509" s="34"/>
      <c r="J509" s="34"/>
      <c r="K509" s="34"/>
      <c r="L509" s="40" t="s">
        <v>465</v>
      </c>
    </row>
    <row r="510" spans="1:12" ht="13" x14ac:dyDescent="0.25">
      <c r="A510" s="36">
        <v>508</v>
      </c>
      <c r="B510" s="37" t="s">
        <v>403</v>
      </c>
      <c r="C510" s="38" t="s">
        <v>404</v>
      </c>
      <c r="D510" s="42">
        <f t="shared" si="47"/>
        <v>10</v>
      </c>
      <c r="E510" s="41">
        <v>10</v>
      </c>
      <c r="F510" s="39">
        <f>E510*1.2</f>
        <v>12</v>
      </c>
      <c r="G510" s="43">
        <v>1</v>
      </c>
      <c r="H510" s="39">
        <f>F510*G510</f>
        <v>12</v>
      </c>
      <c r="I510" s="43"/>
      <c r="J510" s="43">
        <v>1</v>
      </c>
      <c r="K510" s="43"/>
      <c r="L510" s="40" t="s">
        <v>465</v>
      </c>
    </row>
    <row r="511" spans="1:12" ht="26" x14ac:dyDescent="0.25">
      <c r="A511" s="36">
        <v>509</v>
      </c>
      <c r="B511" s="37" t="s">
        <v>439</v>
      </c>
      <c r="C511" s="38" t="s">
        <v>23</v>
      </c>
      <c r="D511" s="42">
        <f t="shared" si="47"/>
        <v>200</v>
      </c>
      <c r="E511" s="41">
        <v>200</v>
      </c>
      <c r="F511" s="39">
        <f>E511*1.2</f>
        <v>240</v>
      </c>
      <c r="G511" s="43">
        <v>1</v>
      </c>
      <c r="H511" s="39">
        <f>F511*G511</f>
        <v>240</v>
      </c>
      <c r="I511" s="43"/>
      <c r="J511" s="43">
        <v>1</v>
      </c>
      <c r="K511" s="43"/>
      <c r="L511" s="40" t="s">
        <v>465</v>
      </c>
    </row>
    <row r="512" spans="1:12" ht="13" x14ac:dyDescent="0.25">
      <c r="A512" s="36">
        <v>510</v>
      </c>
      <c r="B512" s="37" t="s">
        <v>440</v>
      </c>
      <c r="C512" s="38" t="s">
        <v>32</v>
      </c>
      <c r="D512" s="42">
        <f t="shared" si="47"/>
        <v>3.5</v>
      </c>
      <c r="E512" s="41">
        <v>3.5</v>
      </c>
      <c r="F512" s="39">
        <f>E512*1.2</f>
        <v>4.2</v>
      </c>
      <c r="G512" s="43">
        <v>5</v>
      </c>
      <c r="H512" s="39">
        <f>F512*G512</f>
        <v>21</v>
      </c>
      <c r="I512" s="43"/>
      <c r="J512" s="43">
        <v>5</v>
      </c>
      <c r="K512" s="43"/>
      <c r="L512" s="40" t="s">
        <v>465</v>
      </c>
    </row>
    <row r="513" spans="1:12" ht="13" x14ac:dyDescent="0.25">
      <c r="A513" s="36">
        <v>511</v>
      </c>
      <c r="B513" s="37" t="s">
        <v>441</v>
      </c>
      <c r="C513" s="38" t="s">
        <v>37</v>
      </c>
      <c r="D513" s="42">
        <f t="shared" si="47"/>
        <v>250</v>
      </c>
      <c r="E513" s="41">
        <v>250</v>
      </c>
      <c r="F513" s="39">
        <f>E513*1.2</f>
        <v>300</v>
      </c>
      <c r="G513" s="43">
        <v>0.19</v>
      </c>
      <c r="H513" s="39">
        <f>F513*G513</f>
        <v>57</v>
      </c>
      <c r="I513" s="43"/>
      <c r="J513" s="43">
        <v>0.19</v>
      </c>
      <c r="K513" s="43"/>
      <c r="L513" s="40" t="s">
        <v>465</v>
      </c>
    </row>
    <row r="514" spans="1:12" ht="21.75" customHeight="1" x14ac:dyDescent="0.25">
      <c r="A514" s="35">
        <v>512</v>
      </c>
      <c r="B514" s="35" t="s">
        <v>442</v>
      </c>
      <c r="C514" s="29"/>
      <c r="D514" s="42">
        <f t="shared" si="47"/>
        <v>0</v>
      </c>
      <c r="E514" s="34"/>
      <c r="F514" s="34"/>
      <c r="G514" s="34"/>
      <c r="H514" s="34"/>
      <c r="I514" s="34"/>
      <c r="J514" s="34"/>
      <c r="K514" s="34"/>
      <c r="L514" s="40" t="s">
        <v>465</v>
      </c>
    </row>
    <row r="515" spans="1:12" ht="26" x14ac:dyDescent="0.25">
      <c r="A515" s="36">
        <v>513</v>
      </c>
      <c r="B515" s="37" t="s">
        <v>443</v>
      </c>
      <c r="C515" s="38" t="s">
        <v>32</v>
      </c>
      <c r="D515" s="42">
        <f t="shared" si="47"/>
        <v>37000.800000000003</v>
      </c>
      <c r="E515" s="41">
        <v>37000.800000000003</v>
      </c>
      <c r="F515" s="39">
        <f t="shared" ref="F515:F523" si="52">E515*1.2</f>
        <v>44400.959999999999</v>
      </c>
      <c r="G515" s="43">
        <v>2</v>
      </c>
      <c r="H515" s="39">
        <f t="shared" ref="H515:H523" si="53">F515*G515</f>
        <v>88801.919999999998</v>
      </c>
      <c r="I515" s="43">
        <v>2</v>
      </c>
      <c r="J515" s="43"/>
      <c r="K515" s="43"/>
      <c r="L515" s="40" t="s">
        <v>465</v>
      </c>
    </row>
    <row r="516" spans="1:12" ht="26" x14ac:dyDescent="0.25">
      <c r="A516" s="36">
        <v>514</v>
      </c>
      <c r="B516" s="37" t="s">
        <v>444</v>
      </c>
      <c r="C516" s="38" t="s">
        <v>23</v>
      </c>
      <c r="D516" s="42">
        <f t="shared" si="47"/>
        <v>3000</v>
      </c>
      <c r="E516" s="41">
        <v>3000</v>
      </c>
      <c r="F516" s="39">
        <f t="shared" si="52"/>
        <v>3600</v>
      </c>
      <c r="G516" s="43">
        <v>300</v>
      </c>
      <c r="H516" s="39">
        <f t="shared" si="53"/>
        <v>1080000</v>
      </c>
      <c r="I516" s="43">
        <v>300</v>
      </c>
      <c r="J516" s="43"/>
      <c r="K516" s="43"/>
      <c r="L516" s="40" t="s">
        <v>465</v>
      </c>
    </row>
    <row r="517" spans="1:12" ht="13" x14ac:dyDescent="0.25">
      <c r="A517" s="36">
        <v>515</v>
      </c>
      <c r="B517" s="37" t="s">
        <v>445</v>
      </c>
      <c r="C517" s="38" t="s">
        <v>34</v>
      </c>
      <c r="D517" s="42">
        <f t="shared" si="47"/>
        <v>206700</v>
      </c>
      <c r="E517" s="41">
        <v>206700</v>
      </c>
      <c r="F517" s="39">
        <f t="shared" si="52"/>
        <v>248040</v>
      </c>
      <c r="G517" s="43">
        <v>0.16</v>
      </c>
      <c r="H517" s="39">
        <f t="shared" si="53"/>
        <v>39686.400000000001</v>
      </c>
      <c r="I517" s="43">
        <v>0.16</v>
      </c>
      <c r="J517" s="43"/>
      <c r="K517" s="43"/>
      <c r="L517" s="40" t="s">
        <v>465</v>
      </c>
    </row>
    <row r="518" spans="1:12" ht="13" x14ac:dyDescent="0.25">
      <c r="A518" s="36">
        <v>516</v>
      </c>
      <c r="B518" s="37" t="s">
        <v>446</v>
      </c>
      <c r="C518" s="38" t="s">
        <v>32</v>
      </c>
      <c r="D518" s="42">
        <f t="shared" si="47"/>
        <v>865</v>
      </c>
      <c r="E518" s="41">
        <v>865</v>
      </c>
      <c r="F518" s="39">
        <f t="shared" si="52"/>
        <v>1038</v>
      </c>
      <c r="G518" s="43">
        <v>4</v>
      </c>
      <c r="H518" s="39">
        <f t="shared" si="53"/>
        <v>4152</v>
      </c>
      <c r="I518" s="43">
        <v>4</v>
      </c>
      <c r="J518" s="43"/>
      <c r="K518" s="43"/>
      <c r="L518" s="40" t="s">
        <v>465</v>
      </c>
    </row>
    <row r="519" spans="1:12" ht="39" x14ac:dyDescent="0.25">
      <c r="A519" s="36">
        <v>517</v>
      </c>
      <c r="B519" s="37" t="s">
        <v>447</v>
      </c>
      <c r="C519" s="38" t="s">
        <v>55</v>
      </c>
      <c r="D519" s="42">
        <f t="shared" si="47"/>
        <v>383</v>
      </c>
      <c r="E519" s="41">
        <v>383</v>
      </c>
      <c r="F519" s="39">
        <f t="shared" si="52"/>
        <v>459.59999999999997</v>
      </c>
      <c r="G519" s="43">
        <v>4</v>
      </c>
      <c r="H519" s="39">
        <f t="shared" si="53"/>
        <v>1838.3999999999999</v>
      </c>
      <c r="I519" s="43">
        <v>4</v>
      </c>
      <c r="J519" s="43"/>
      <c r="K519" s="43"/>
      <c r="L519" s="40" t="s">
        <v>465</v>
      </c>
    </row>
    <row r="520" spans="1:12" ht="39" x14ac:dyDescent="0.25">
      <c r="A520" s="36">
        <v>518</v>
      </c>
      <c r="B520" s="37" t="s">
        <v>448</v>
      </c>
      <c r="C520" s="38" t="s">
        <v>55</v>
      </c>
      <c r="D520" s="42">
        <f t="shared" si="47"/>
        <v>383</v>
      </c>
      <c r="E520" s="41">
        <v>383</v>
      </c>
      <c r="F520" s="39">
        <f t="shared" si="52"/>
        <v>459.59999999999997</v>
      </c>
      <c r="G520" s="43">
        <v>40</v>
      </c>
      <c r="H520" s="39">
        <f t="shared" si="53"/>
        <v>18384</v>
      </c>
      <c r="I520" s="43">
        <v>40</v>
      </c>
      <c r="J520" s="43"/>
      <c r="K520" s="43"/>
      <c r="L520" s="40" t="s">
        <v>465</v>
      </c>
    </row>
    <row r="521" spans="1:12" ht="26" x14ac:dyDescent="0.25">
      <c r="A521" s="36">
        <v>519</v>
      </c>
      <c r="B521" s="37" t="s">
        <v>229</v>
      </c>
      <c r="C521" s="38" t="s">
        <v>32</v>
      </c>
      <c r="D521" s="42">
        <f t="shared" si="47"/>
        <v>690</v>
      </c>
      <c r="E521" s="41">
        <v>690</v>
      </c>
      <c r="F521" s="39">
        <f t="shared" si="52"/>
        <v>828</v>
      </c>
      <c r="G521" s="43">
        <v>4</v>
      </c>
      <c r="H521" s="39">
        <f t="shared" si="53"/>
        <v>3312</v>
      </c>
      <c r="I521" s="43">
        <v>4</v>
      </c>
      <c r="J521" s="43"/>
      <c r="K521" s="43"/>
      <c r="L521" s="40" t="s">
        <v>465</v>
      </c>
    </row>
    <row r="522" spans="1:12" ht="13" x14ac:dyDescent="0.25">
      <c r="A522" s="36">
        <v>520</v>
      </c>
      <c r="B522" s="37" t="s">
        <v>140</v>
      </c>
      <c r="C522" s="38" t="s">
        <v>37</v>
      </c>
      <c r="D522" s="42">
        <f t="shared" si="47"/>
        <v>152</v>
      </c>
      <c r="E522" s="41">
        <v>152</v>
      </c>
      <c r="F522" s="39">
        <f t="shared" si="52"/>
        <v>182.4</v>
      </c>
      <c r="G522" s="43">
        <v>1.33</v>
      </c>
      <c r="H522" s="39">
        <f t="shared" si="53"/>
        <v>242.59200000000001</v>
      </c>
      <c r="I522" s="43"/>
      <c r="J522" s="43">
        <v>1.33</v>
      </c>
      <c r="K522" s="43"/>
      <c r="L522" s="40" t="s">
        <v>465</v>
      </c>
    </row>
    <row r="523" spans="1:12" ht="13" x14ac:dyDescent="0.25">
      <c r="A523" s="36">
        <v>521</v>
      </c>
      <c r="B523" s="37" t="s">
        <v>50</v>
      </c>
      <c r="C523" s="38" t="s">
        <v>37</v>
      </c>
      <c r="D523" s="42">
        <f t="shared" si="47"/>
        <v>128</v>
      </c>
      <c r="E523" s="41">
        <v>128</v>
      </c>
      <c r="F523" s="39">
        <f t="shared" si="52"/>
        <v>153.6</v>
      </c>
      <c r="G523" s="43">
        <v>0.43</v>
      </c>
      <c r="H523" s="39">
        <f t="shared" si="53"/>
        <v>66.048000000000002</v>
      </c>
      <c r="I523" s="43"/>
      <c r="J523" s="43">
        <v>0.43</v>
      </c>
      <c r="K523" s="43"/>
      <c r="L523" s="40" t="s">
        <v>465</v>
      </c>
    </row>
    <row r="524" spans="1:12" ht="21.75" customHeight="1" x14ac:dyDescent="0.25">
      <c r="A524" s="35">
        <v>522</v>
      </c>
      <c r="B524" s="35" t="s">
        <v>449</v>
      </c>
      <c r="C524" s="29"/>
      <c r="D524" s="42">
        <f t="shared" si="47"/>
        <v>0</v>
      </c>
      <c r="E524" s="34"/>
      <c r="F524" s="34"/>
      <c r="G524" s="34"/>
      <c r="H524" s="34"/>
      <c r="I524" s="34"/>
      <c r="J524" s="34"/>
      <c r="K524" s="34"/>
      <c r="L524" s="40" t="s">
        <v>465</v>
      </c>
    </row>
    <row r="525" spans="1:12" ht="13" x14ac:dyDescent="0.25">
      <c r="A525" s="36">
        <v>523</v>
      </c>
      <c r="B525" s="37" t="s">
        <v>450</v>
      </c>
      <c r="C525" s="38" t="s">
        <v>21</v>
      </c>
      <c r="D525" s="42">
        <f t="shared" si="47"/>
        <v>3100</v>
      </c>
      <c r="E525" s="41">
        <v>3100</v>
      </c>
      <c r="F525" s="39">
        <f t="shared" ref="F525:F532" si="54">E525*1.2</f>
        <v>3720</v>
      </c>
      <c r="G525" s="43">
        <v>0.24</v>
      </c>
      <c r="H525" s="39">
        <f t="shared" ref="H525:H532" si="55">F525*G525</f>
        <v>892.8</v>
      </c>
      <c r="I525" s="43">
        <v>0.24</v>
      </c>
      <c r="J525" s="43"/>
      <c r="K525" s="43"/>
      <c r="L525" s="40" t="s">
        <v>465</v>
      </c>
    </row>
    <row r="526" spans="1:12" ht="13" x14ac:dyDescent="0.25">
      <c r="A526" s="36">
        <v>524</v>
      </c>
      <c r="B526" s="37" t="s">
        <v>451</v>
      </c>
      <c r="C526" s="38" t="s">
        <v>21</v>
      </c>
      <c r="D526" s="42">
        <f t="shared" ref="D526:D532" si="56">E526</f>
        <v>1128</v>
      </c>
      <c r="E526" s="41">
        <v>1128</v>
      </c>
      <c r="F526" s="39">
        <f t="shared" si="54"/>
        <v>1353.6</v>
      </c>
      <c r="G526" s="43">
        <v>0.19</v>
      </c>
      <c r="H526" s="39">
        <f t="shared" si="55"/>
        <v>257.18399999999997</v>
      </c>
      <c r="I526" s="43">
        <v>0.19</v>
      </c>
      <c r="J526" s="43"/>
      <c r="K526" s="43"/>
      <c r="L526" s="40" t="s">
        <v>465</v>
      </c>
    </row>
    <row r="527" spans="1:12" ht="13" x14ac:dyDescent="0.25">
      <c r="A527" s="36">
        <v>525</v>
      </c>
      <c r="B527" s="37" t="s">
        <v>452</v>
      </c>
      <c r="C527" s="38" t="s">
        <v>32</v>
      </c>
      <c r="D527" s="42">
        <f t="shared" si="56"/>
        <v>7620</v>
      </c>
      <c r="E527" s="41">
        <v>7620</v>
      </c>
      <c r="F527" s="39">
        <f t="shared" si="54"/>
        <v>9144</v>
      </c>
      <c r="G527" s="43">
        <v>3</v>
      </c>
      <c r="H527" s="39">
        <f t="shared" si="55"/>
        <v>27432</v>
      </c>
      <c r="I527" s="43">
        <v>3</v>
      </c>
      <c r="J527" s="43"/>
      <c r="K527" s="43"/>
      <c r="L527" s="40" t="s">
        <v>465</v>
      </c>
    </row>
    <row r="528" spans="1:12" ht="13" x14ac:dyDescent="0.25">
      <c r="A528" s="36">
        <v>526</v>
      </c>
      <c r="B528" s="37" t="s">
        <v>453</v>
      </c>
      <c r="C528" s="38" t="s">
        <v>37</v>
      </c>
      <c r="D528" s="42">
        <f t="shared" si="56"/>
        <v>60</v>
      </c>
      <c r="E528" s="41">
        <v>60</v>
      </c>
      <c r="F528" s="39">
        <f t="shared" si="54"/>
        <v>72</v>
      </c>
      <c r="G528" s="43">
        <v>34.799999999999997</v>
      </c>
      <c r="H528" s="39">
        <f t="shared" si="55"/>
        <v>2505.6</v>
      </c>
      <c r="I528" s="43"/>
      <c r="J528" s="43">
        <v>34.799999999999997</v>
      </c>
      <c r="K528" s="43"/>
      <c r="L528" s="40" t="s">
        <v>465</v>
      </c>
    </row>
    <row r="529" spans="1:12" ht="39" x14ac:dyDescent="0.25">
      <c r="A529" s="36">
        <v>527</v>
      </c>
      <c r="B529" s="37" t="s">
        <v>454</v>
      </c>
      <c r="C529" s="38" t="s">
        <v>32</v>
      </c>
      <c r="D529" s="42">
        <f t="shared" si="56"/>
        <v>2500</v>
      </c>
      <c r="E529" s="41">
        <v>2500</v>
      </c>
      <c r="F529" s="39">
        <f t="shared" si="54"/>
        <v>3000</v>
      </c>
      <c r="G529" s="43">
        <v>3</v>
      </c>
      <c r="H529" s="39">
        <f t="shared" si="55"/>
        <v>9000</v>
      </c>
      <c r="I529" s="43"/>
      <c r="J529" s="43">
        <v>3</v>
      </c>
      <c r="K529" s="43"/>
      <c r="L529" s="40" t="s">
        <v>465</v>
      </c>
    </row>
    <row r="530" spans="1:12" ht="13" x14ac:dyDescent="0.25">
      <c r="A530" s="36">
        <v>528</v>
      </c>
      <c r="B530" s="37" t="s">
        <v>455</v>
      </c>
      <c r="C530" s="38" t="s">
        <v>32</v>
      </c>
      <c r="D530" s="42">
        <f t="shared" si="56"/>
        <v>50</v>
      </c>
      <c r="E530" s="41">
        <v>50</v>
      </c>
      <c r="F530" s="39">
        <f t="shared" si="54"/>
        <v>60</v>
      </c>
      <c r="G530" s="43">
        <v>6</v>
      </c>
      <c r="H530" s="39">
        <f t="shared" si="55"/>
        <v>360</v>
      </c>
      <c r="I530" s="43"/>
      <c r="J530" s="43">
        <v>6</v>
      </c>
      <c r="K530" s="43"/>
      <c r="L530" s="40" t="s">
        <v>465</v>
      </c>
    </row>
    <row r="531" spans="1:12" ht="13" x14ac:dyDescent="0.25">
      <c r="A531" s="36">
        <v>529</v>
      </c>
      <c r="B531" s="37" t="s">
        <v>456</v>
      </c>
      <c r="C531" s="38" t="s">
        <v>37</v>
      </c>
      <c r="D531" s="42">
        <f t="shared" si="56"/>
        <v>128</v>
      </c>
      <c r="E531" s="41">
        <v>128</v>
      </c>
      <c r="F531" s="39">
        <f t="shared" si="54"/>
        <v>153.6</v>
      </c>
      <c r="G531" s="43">
        <v>0.74</v>
      </c>
      <c r="H531" s="39">
        <f t="shared" si="55"/>
        <v>113.664</v>
      </c>
      <c r="I531" s="43"/>
      <c r="J531" s="43">
        <v>0.74</v>
      </c>
      <c r="K531" s="43"/>
      <c r="L531" s="40" t="s">
        <v>465</v>
      </c>
    </row>
    <row r="532" spans="1:12" ht="13" x14ac:dyDescent="0.25">
      <c r="A532" s="36">
        <v>530</v>
      </c>
      <c r="B532" s="37" t="s">
        <v>457</v>
      </c>
      <c r="C532" s="38" t="s">
        <v>37</v>
      </c>
      <c r="D532" s="42">
        <f t="shared" si="56"/>
        <v>152</v>
      </c>
      <c r="E532" s="41">
        <v>152</v>
      </c>
      <c r="F532" s="39">
        <f t="shared" si="54"/>
        <v>182.4</v>
      </c>
      <c r="G532" s="43">
        <v>2.4</v>
      </c>
      <c r="H532" s="39">
        <f t="shared" si="55"/>
        <v>437.76</v>
      </c>
      <c r="I532" s="43"/>
      <c r="J532" s="43">
        <v>2.4</v>
      </c>
      <c r="K532" s="43"/>
      <c r="L532" s="40" t="s">
        <v>465</v>
      </c>
    </row>
    <row r="533" spans="1:12" x14ac:dyDescent="0.25">
      <c r="A533" s="4"/>
      <c r="B533" s="9"/>
      <c r="C533" s="5"/>
      <c r="D533" s="6"/>
      <c r="E533" s="6"/>
      <c r="F533" s="6"/>
      <c r="G533" s="6"/>
      <c r="H533" s="6"/>
      <c r="I533" s="6"/>
      <c r="J533" s="6"/>
      <c r="K533" s="6"/>
      <c r="L533" s="7"/>
    </row>
    <row r="534" spans="1:12" ht="15.75" customHeight="1" x14ac:dyDescent="0.3">
      <c r="A534" s="8"/>
      <c r="B534" s="47"/>
      <c r="C534" s="47"/>
      <c r="D534" s="47"/>
      <c r="E534" s="47"/>
      <c r="F534" s="9"/>
      <c r="G534" s="20"/>
      <c r="H534" s="6"/>
      <c r="I534" s="21"/>
      <c r="J534" s="22"/>
      <c r="K534" s="21"/>
      <c r="L534" s="23"/>
    </row>
    <row r="535" spans="1:12" ht="15" x14ac:dyDescent="0.3">
      <c r="A535" s="10"/>
      <c r="B535" s="48" t="s">
        <v>458</v>
      </c>
      <c r="C535" s="48"/>
      <c r="D535" s="48"/>
      <c r="E535" s="48"/>
      <c r="F535" s="48"/>
      <c r="G535" s="11"/>
      <c r="H535" s="12"/>
      <c r="I535" s="12"/>
      <c r="J535" s="13"/>
      <c r="K535" s="12"/>
      <c r="L535" s="14"/>
    </row>
    <row r="536" spans="1:12" ht="15" x14ac:dyDescent="0.3">
      <c r="A536" s="10"/>
      <c r="B536" s="48" t="s">
        <v>459</v>
      </c>
      <c r="C536" s="48"/>
      <c r="D536" s="48"/>
      <c r="E536" s="48"/>
      <c r="F536" s="48"/>
      <c r="G536" s="11"/>
      <c r="H536" s="12"/>
      <c r="I536" s="12"/>
      <c r="J536" s="13"/>
      <c r="K536" s="12"/>
      <c r="L536" s="14"/>
    </row>
    <row r="537" spans="1:12" ht="19.5" customHeight="1" x14ac:dyDescent="0.3">
      <c r="A537" s="10"/>
      <c r="B537" s="12" t="s">
        <v>460</v>
      </c>
      <c r="C537" s="13"/>
      <c r="D537" s="12"/>
      <c r="E537" s="13"/>
      <c r="F537" s="12"/>
      <c r="G537" s="11"/>
      <c r="H537" s="12"/>
      <c r="I537" s="12"/>
      <c r="J537" s="13"/>
      <c r="K537" s="12"/>
      <c r="L537" s="14"/>
    </row>
    <row r="538" spans="1:12" ht="21.75" customHeight="1" x14ac:dyDescent="0.3">
      <c r="A538" s="10"/>
      <c r="B538" s="12" t="s">
        <v>461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4"/>
    </row>
    <row r="539" spans="1:12" ht="63" customHeight="1" x14ac:dyDescent="0.3">
      <c r="A539" s="10"/>
      <c r="B539" s="46" t="s">
        <v>462</v>
      </c>
      <c r="C539" s="46"/>
      <c r="D539" s="46"/>
      <c r="E539" s="46"/>
      <c r="F539" s="46"/>
      <c r="G539" s="46"/>
      <c r="H539" s="46"/>
      <c r="I539" s="46"/>
      <c r="J539" s="13"/>
      <c r="K539" s="12"/>
      <c r="L539" s="14"/>
    </row>
    <row r="540" spans="1:12" ht="18.75" customHeight="1" x14ac:dyDescent="0.3">
      <c r="A540" s="10"/>
      <c r="B540" s="12"/>
      <c r="C540" s="13"/>
      <c r="D540" s="12"/>
      <c r="E540" s="13"/>
      <c r="F540" s="12"/>
      <c r="G540" s="11"/>
      <c r="H540" s="12"/>
      <c r="I540" s="12"/>
      <c r="J540" s="13"/>
      <c r="K540" s="12"/>
      <c r="L540" s="14"/>
    </row>
  </sheetData>
  <autoFilter ref="A8:L532" xr:uid="{00000000-0009-0000-0000-000000000000}"/>
  <mergeCells count="17">
    <mergeCell ref="A3:L3"/>
    <mergeCell ref="A7:A8"/>
    <mergeCell ref="B7:B8"/>
    <mergeCell ref="C7:C8"/>
    <mergeCell ref="D7:D8"/>
    <mergeCell ref="E7:E8"/>
    <mergeCell ref="I7:J7"/>
    <mergeCell ref="K7:K8"/>
    <mergeCell ref="L7:L8"/>
    <mergeCell ref="F7:F8"/>
    <mergeCell ref="G7:G8"/>
    <mergeCell ref="A1:L1"/>
    <mergeCell ref="H7:H8"/>
    <mergeCell ref="B539:I539"/>
    <mergeCell ref="B534:E534"/>
    <mergeCell ref="B535:F535"/>
    <mergeCell ref="B536:F536"/>
  </mergeCells>
  <pageMargins left="0.70866141732283472" right="0.70866141732283472" top="0.74803149606299213" bottom="0.74803149606299213" header="0.31496062992125989" footer="0.31496062992125989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2025-05-12T14:07:15Z</cp:lastPrinted>
  <dcterms:created xsi:type="dcterms:W3CDTF">2014-04-02T04:58:06Z</dcterms:created>
  <dcterms:modified xsi:type="dcterms:W3CDTF">2025-05-15T12:57:59Z</dcterms:modified>
</cp:coreProperties>
</file>